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1'!$A$2:$G$23</definedName>
    <definedName name="_xlnm.Print_Area" localSheetId="1">'Приложение 2'!$A$2:$H$19</definedName>
    <definedName name="_xlnm.Print_Area" localSheetId="2">'Приложение 3'!$A$2:$R$30</definedName>
  </definedNames>
  <calcPr fullCalcOnLoad="1"/>
</workbook>
</file>

<file path=xl/sharedStrings.xml><?xml version="1.0" encoding="utf-8"?>
<sst xmlns="http://schemas.openxmlformats.org/spreadsheetml/2006/main" count="136" uniqueCount="93">
  <si>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</si>
  <si>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</si>
  <si>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</si>
  <si>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</si>
  <si>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</si>
  <si>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</si>
  <si>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</si>
  <si>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</si>
  <si>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</si>
  <si>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</si>
  <si>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</si>
  <si>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</si>
  <si>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</si>
  <si>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</si>
  <si>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</si>
  <si>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</si>
  <si>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</si>
  <si>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</si>
  <si>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</si>
  <si>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</si>
  <si>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</si>
  <si>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</si>
  <si>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</si>
  <si>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</si>
  <si>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</si>
  <si>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</si>
  <si>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</si>
  <si>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</si>
  <si>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</si>
  <si>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</si>
  <si>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</si>
  <si>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</si>
  <si>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</si>
  <si>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029 0409 62 2 02 74200 521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</si>
  <si>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</si>
  <si>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</si>
  <si>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</si>
  <si>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</si>
  <si>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</si>
  <si>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</si>
  <si>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</si>
  <si>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</si>
  <si>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</si>
  <si>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</si>
  <si>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</si>
  <si>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</si>
  <si>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</si>
  <si>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</si>
  <si>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</si>
  <si>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</si>
  <si>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</si>
  <si>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</si>
  <si>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</si>
  <si>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</si>
  <si>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</si>
  <si>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</si>
  <si>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</si>
  <si>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</si>
  <si>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</si>
  <si>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</si>
  <si>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</si>
  <si>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</si>
  <si>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</si>
  <si>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</si>
  <si>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</si>
  <si>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</si>
  <si>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</si>
  <si>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</si>
  <si>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</si>
  <si>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</si>
  <si>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00000 S</t>
    </r>
    <r>
      <rPr>
        <sz val="8"/>
        <rFont val="Arial Cyr"/>
        <family val="0"/>
      </rPr>
      <t>4200</t>
    </r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</si>
  <si>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</si>
  <si>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</si>
  <si>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</si>
  <si>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</si>
  <si>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</si>
  <si>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</si>
  <si>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000 2 02 20216 00 0000 150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</si>
  <si>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_________"Фалилеевское сельское поселение" муниципального образования "Кингисеппский муниципальный район" Ленинградской области, в 2019 году. </t>
  </si>
  <si>
    <t xml:space="preserve">Глава Администрации ________________________/С.Г. Филиппова/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</si>
  <si>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"Фалилеевское сельское поселение" МО "Кингисеппский муниципальный район" Ленинградской области  в 2019 году.</t>
  </si>
  <si>
    <r>
      <t>912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0000 150</t>
    </r>
  </si>
  <si>
    <r>
      <t xml:space="preserve">912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47101 S</t>
    </r>
    <r>
      <rPr>
        <sz val="8"/>
        <rFont val="Arial Cyr"/>
        <family val="0"/>
      </rPr>
      <t>0140</t>
    </r>
  </si>
  <si>
    <t>Муниципальное образование "Фалилеевское сельское поселение" муниципального образования "Кингисеппский муниципальный район" Ленинградской области</t>
  </si>
  <si>
    <t xml:space="preserve">Глава Администрации _______________/С.Г. Филиппова/ </t>
  </si>
  <si>
    <t xml:space="preserve">Ремонт автомобильной дороги в д. Унатицы от дома № 1 до противопожарного резервуара  </t>
  </si>
  <si>
    <t xml:space="preserve">Ремонт автомобильной дороги в д. Унатицы от дома № 1 до противопожарного резервуара </t>
  </si>
  <si>
    <t xml:space="preserve">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</si>
  <si>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Главы Администрации _______________ /Филиппова С.Г./ </t>
  </si>
  <si>
    <t>ОТЧЕТ об осуществлении расходов дорожного фонда муниципального образования   "Фалилеевское сельское поселение" муниципального образования "Кингисеппский муниципальный район"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01.08.2019 года</t>
  </si>
  <si>
    <t>Электронный аукцион по данной закупке был приостановлен по жалобе в ФАС участника закупки, в настоящее время конкурсные процедуры возобновлены</t>
  </si>
  <si>
    <t>Исполнитель:Никитина А.А.., 8(81375)66466</t>
  </si>
  <si>
    <t xml:space="preserve">             Главный бухгалтер ________________ /Никитина А.А./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</si>
</sst>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8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4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9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187" fontId="19" fillId="0" borderId="11" xfId="58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justify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4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86" fontId="21" fillId="33" borderId="11" xfId="0" applyNumberFormat="1" applyFont="1" applyFill="1" applyBorder="1" applyAlignment="1">
      <alignment horizontal="center" vertical="center" wrapText="1"/>
    </xf>
    <xf numFmtId="187" fontId="21" fillId="0" borderId="11" xfId="58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7" fontId="19" fillId="0" borderId="15" xfId="58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186" fontId="19" fillId="33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2" fontId="11" fillId="33" borderId="16" xfId="0" applyNumberFormat="1" applyFont="1" applyFill="1" applyBorder="1" applyAlignment="1">
      <alignment horizontal="left" vertical="center" wrapText="1"/>
    </xf>
    <xf numFmtId="187" fontId="19" fillId="0" borderId="16" xfId="58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181" fontId="33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3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4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87" fontId="15" fillId="0" borderId="15" xfId="58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10" fontId="15" fillId="0" borderId="10" xfId="58" applyNumberFormat="1" applyFont="1" applyFill="1" applyBorder="1" applyAlignment="1">
      <alignment horizontal="center" vertical="center" wrapText="1"/>
    </xf>
    <xf numFmtId="10" fontId="15" fillId="0" borderId="15" xfId="58" applyNumberFormat="1" applyFont="1" applyFill="1" applyBorder="1" applyAlignment="1">
      <alignment horizontal="center" vertical="center" wrapText="1"/>
    </xf>
    <xf numFmtId="2" fontId="38" fillId="0" borderId="17" xfId="0" applyNumberFormat="1" applyFont="1" applyFill="1" applyBorder="1" applyAlignment="1">
      <alignment horizontal="left" vertical="center" wrapText="1"/>
    </xf>
    <xf numFmtId="2" fontId="41" fillId="0" borderId="11" xfId="0" applyNumberFormat="1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left" vertical="center" wrapText="1"/>
    </xf>
    <xf numFmtId="2" fontId="41" fillId="0" borderId="16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181" fontId="87" fillId="0" borderId="10" xfId="0" applyNumberFormat="1" applyFont="1" applyFill="1" applyBorder="1" applyAlignment="1">
      <alignment horizontal="center" vertical="center" wrapText="1"/>
    </xf>
    <xf numFmtId="181" fontId="88" fillId="0" borderId="15" xfId="0" applyNumberFormat="1" applyFont="1" applyFill="1" applyBorder="1" applyAlignment="1">
      <alignment horizontal="center" vertical="center" wrapText="1"/>
    </xf>
    <xf numFmtId="181" fontId="88" fillId="0" borderId="11" xfId="0" applyNumberFormat="1" applyFont="1" applyFill="1" applyBorder="1" applyAlignment="1">
      <alignment horizontal="center" vertical="center" wrapText="1"/>
    </xf>
    <xf numFmtId="181" fontId="88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33" fillId="33" borderId="15" xfId="0" applyNumberFormat="1" applyFont="1" applyFill="1" applyBorder="1" applyAlignment="1">
      <alignment horizontal="center" vertical="center" wrapText="1"/>
    </xf>
    <xf numFmtId="4" fontId="33" fillId="33" borderId="11" xfId="0" applyNumberFormat="1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left" vertical="center" wrapText="1"/>
    </xf>
    <xf numFmtId="181" fontId="17" fillId="0" borderId="17" xfId="53" applyNumberFormat="1" applyFont="1" applyFill="1" applyBorder="1" applyAlignment="1">
      <alignment horizontal="center" vertical="center" wrapText="1"/>
      <protection/>
    </xf>
    <xf numFmtId="181" fontId="33" fillId="0" borderId="15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center" vertical="center" wrapText="1"/>
    </xf>
    <xf numFmtId="181" fontId="15" fillId="0" borderId="15" xfId="0" applyNumberFormat="1" applyFont="1" applyFill="1" applyBorder="1" applyAlignment="1">
      <alignment horizontal="center" vertical="center" wrapText="1"/>
    </xf>
    <xf numFmtId="181" fontId="46" fillId="0" borderId="16" xfId="0" applyNumberFormat="1" applyFont="1" applyFill="1" applyBorder="1" applyAlignment="1">
      <alignment horizontal="center" vertical="center" wrapText="1"/>
    </xf>
    <xf numFmtId="181" fontId="33" fillId="0" borderId="11" xfId="0" applyNumberFormat="1" applyFont="1" applyFill="1" applyBorder="1" applyAlignment="1">
      <alignment horizontal="center" vertical="center" wrapText="1"/>
    </xf>
    <xf numFmtId="2" fontId="24" fillId="0" borderId="13" xfId="53" applyNumberFormat="1" applyFont="1" applyFill="1" applyBorder="1" applyAlignment="1">
      <alignment horizontal="center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2" fontId="47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32" fillId="33" borderId="15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32" fillId="33" borderId="11" xfId="0" applyNumberFormat="1" applyFont="1" applyFill="1" applyBorder="1" applyAlignment="1">
      <alignment horizontal="center" vertical="center" wrapText="1"/>
    </xf>
    <xf numFmtId="4" fontId="32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180" fontId="15" fillId="0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80" fontId="15" fillId="0" borderId="17" xfId="0" applyNumberFormat="1" applyFont="1" applyFill="1" applyBorder="1" applyAlignment="1">
      <alignment horizontal="center" vertical="center" textRotation="90" wrapText="1"/>
    </xf>
    <xf numFmtId="180" fontId="15" fillId="0" borderId="13" xfId="0" applyNumberFormat="1" applyFont="1" applyFill="1" applyBorder="1" applyAlignment="1">
      <alignment horizontal="center" vertical="center" textRotation="90" wrapText="1"/>
    </xf>
    <xf numFmtId="180" fontId="15" fillId="0" borderId="11" xfId="0" applyNumberFormat="1" applyFont="1" applyFill="1" applyBorder="1" applyAlignment="1">
      <alignment horizontal="center" vertical="center" textRotation="90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181" fontId="14" fillId="33" borderId="21" xfId="0" applyNumberFormat="1" applyFont="1" applyFill="1" applyBorder="1" applyAlignment="1">
      <alignment horizontal="center" vertical="center" wrapText="1"/>
    </xf>
    <xf numFmtId="181" fontId="14" fillId="33" borderId="22" xfId="0" applyNumberFormat="1" applyFont="1" applyFill="1" applyBorder="1" applyAlignment="1">
      <alignment horizontal="center" vertical="center" wrapText="1"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NumberFormat="1" applyFont="1" applyFill="1" applyBorder="1" applyAlignment="1">
      <alignment horizontal="center" vertical="center" wrapText="1"/>
      <protection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180" fontId="14" fillId="0" borderId="0" xfId="0" applyNumberFormat="1" applyFont="1" applyAlignment="1">
      <alignment horizontal="center" vertical="center" wrapText="1"/>
    </xf>
    <xf numFmtId="0" fontId="23" fillId="0" borderId="17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30" fillId="34" borderId="0" xfId="0" applyFont="1" applyFill="1" applyAlignment="1">
      <alignment horizontal="center" vertical="center" wrapText="1"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3"/>
  <sheetViews>
    <sheetView zoomScale="70" zoomScaleNormal="70" zoomScaleSheetLayoutView="75" zoomScalePageLayoutView="0" workbookViewId="0" topLeftCell="A2">
      <selection activeCell="M18" sqref="M18"/>
    </sheetView>
  </sheetViews>
  <sheetFormatPr defaultColWidth="9.125" defaultRowHeight="12.75"/>
  <cols>
    <col min="1" max="1" width="5.375" style="13" customWidth="1"/>
    <col min="2" max="2" width="121.00390625" style="3" customWidth="1"/>
    <col min="3" max="3" width="23.00390625" style="27" customWidth="1"/>
    <col min="4" max="4" width="17.50390625" style="12" customWidth="1"/>
    <col min="5" max="5" width="18.625" style="12" customWidth="1"/>
    <col min="6" max="6" width="18.125" style="12" customWidth="1"/>
    <col min="7" max="7" width="15.875" style="4" customWidth="1"/>
    <col min="8" max="16384" width="9.125" style="4" customWidth="1"/>
  </cols>
  <sheetData>
    <row r="1" spans="3:7" ht="38.25" customHeight="1" hidden="1">
      <c r="C1" s="190"/>
      <c r="D1" s="190"/>
      <c r="E1" s="190"/>
      <c r="F1" s="190"/>
      <c r="G1" s="190"/>
    </row>
    <row r="2" spans="3:10" ht="38.25" customHeight="1">
      <c r="C2" s="181" t="s">
        <v>67</v>
      </c>
      <c r="D2" s="181"/>
      <c r="E2" s="181"/>
      <c r="F2" s="181"/>
      <c r="G2" s="181"/>
      <c r="H2" s="99"/>
      <c r="I2" s="99"/>
      <c r="J2" s="99"/>
    </row>
    <row r="3" spans="3:7" ht="13.5" customHeight="1">
      <c r="C3" s="12"/>
      <c r="G3" s="12"/>
    </row>
    <row r="4" spans="1:10" s="5" customFormat="1" ht="114" customHeight="1">
      <c r="A4" s="192" t="s">
        <v>78</v>
      </c>
      <c r="B4" s="192"/>
      <c r="C4" s="192"/>
      <c r="D4" s="192"/>
      <c r="E4" s="192"/>
      <c r="F4" s="192"/>
      <c r="G4" s="192"/>
      <c r="H4" s="100"/>
      <c r="I4" s="100"/>
      <c r="J4" s="100"/>
    </row>
    <row r="5" spans="1:6" s="5" customFormat="1" ht="16.5" customHeight="1">
      <c r="A5" s="14"/>
      <c r="B5" s="6"/>
      <c r="C5" s="19"/>
      <c r="D5" s="20"/>
      <c r="E5" s="20"/>
      <c r="F5" s="20"/>
    </row>
    <row r="6" spans="1:78" ht="30" customHeight="1">
      <c r="A6" s="188" t="s">
        <v>0</v>
      </c>
      <c r="B6" s="189" t="s">
        <v>46</v>
      </c>
      <c r="C6" s="182" t="s">
        <v>37</v>
      </c>
      <c r="D6" s="182"/>
      <c r="E6" s="182"/>
      <c r="F6" s="182"/>
      <c r="G6" s="193" t="s">
        <v>48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88"/>
      <c r="B7" s="189"/>
      <c r="C7" s="178" t="s">
        <v>40</v>
      </c>
      <c r="D7" s="183" t="s">
        <v>68</v>
      </c>
      <c r="E7" s="184"/>
      <c r="F7" s="185"/>
      <c r="G7" s="19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88"/>
      <c r="B8" s="189"/>
      <c r="C8" s="179"/>
      <c r="D8" s="191" t="s">
        <v>56</v>
      </c>
      <c r="E8" s="191" t="s">
        <v>39</v>
      </c>
      <c r="F8" s="191"/>
      <c r="G8" s="194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88"/>
      <c r="B9" s="189"/>
      <c r="C9" s="180"/>
      <c r="D9" s="191"/>
      <c r="E9" s="62" t="s">
        <v>26</v>
      </c>
      <c r="F9" s="62" t="s">
        <v>27</v>
      </c>
      <c r="G9" s="195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19">
        <v>1</v>
      </c>
      <c r="B10" s="120">
        <v>2</v>
      </c>
      <c r="C10" s="121">
        <v>3</v>
      </c>
      <c r="D10" s="122">
        <v>4</v>
      </c>
      <c r="E10" s="122">
        <v>5</v>
      </c>
      <c r="F10" s="122">
        <v>6</v>
      </c>
      <c r="G10" s="122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5"/>
      <c r="B11" s="7" t="s">
        <v>66</v>
      </c>
      <c r="C11" s="138">
        <f>C13</f>
        <v>0.15</v>
      </c>
      <c r="D11" s="142">
        <f>E11+F11</f>
        <v>583876.8</v>
      </c>
      <c r="E11" s="142">
        <v>523900</v>
      </c>
      <c r="F11" s="142">
        <v>59976.8</v>
      </c>
      <c r="G11" s="129">
        <f>F11/D11</f>
        <v>0.10272167005094225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1"/>
      <c r="B12" s="112" t="s">
        <v>45</v>
      </c>
      <c r="C12" s="139"/>
      <c r="D12" s="143"/>
      <c r="E12" s="143"/>
      <c r="F12" s="143"/>
      <c r="G12" s="12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86" t="s">
        <v>2</v>
      </c>
      <c r="B13" s="87" t="s">
        <v>50</v>
      </c>
      <c r="C13" s="138">
        <f>C15</f>
        <v>0.15</v>
      </c>
      <c r="D13" s="142">
        <f>E13+F13</f>
        <v>583876.8</v>
      </c>
      <c r="E13" s="142">
        <v>523900</v>
      </c>
      <c r="F13" s="142">
        <v>59976.8</v>
      </c>
      <c r="G13" s="129">
        <f>F13/D13</f>
        <v>0.10272167005094225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78"/>
      <c r="B14" s="79" t="s">
        <v>10</v>
      </c>
      <c r="C14" s="140"/>
      <c r="D14" s="144"/>
      <c r="E14" s="144"/>
      <c r="F14" s="144"/>
      <c r="G14" s="1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7" t="s">
        <v>5</v>
      </c>
      <c r="B15" s="67" t="s">
        <v>49</v>
      </c>
      <c r="C15" s="138">
        <f>C17</f>
        <v>0.15</v>
      </c>
      <c r="D15" s="142">
        <f>E15+F15</f>
        <v>583876.8</v>
      </c>
      <c r="E15" s="142">
        <v>523900</v>
      </c>
      <c r="F15" s="142">
        <v>59976.8</v>
      </c>
      <c r="G15" s="129">
        <f>F15/D15</f>
        <v>0.10272167005094225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7"/>
      <c r="B16" s="10" t="s">
        <v>11</v>
      </c>
      <c r="C16" s="141"/>
      <c r="D16" s="145"/>
      <c r="E16" s="145"/>
      <c r="F16" s="145"/>
      <c r="G16" s="1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36" customHeight="1">
      <c r="A17" s="17" t="s">
        <v>6</v>
      </c>
      <c r="B17" s="128" t="s">
        <v>85</v>
      </c>
      <c r="C17" s="138">
        <v>0.15</v>
      </c>
      <c r="D17" s="142">
        <f>E17+F17</f>
        <v>583876.8</v>
      </c>
      <c r="E17" s="142">
        <v>523900</v>
      </c>
      <c r="F17" s="142">
        <v>59976.8</v>
      </c>
      <c r="G17" s="129">
        <f>F17/D17</f>
        <v>0.10272167005094225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 thickBot="1">
      <c r="A18" s="77" t="s">
        <v>7</v>
      </c>
      <c r="B18" s="67" t="s">
        <v>51</v>
      </c>
      <c r="C18" s="123">
        <v>0</v>
      </c>
      <c r="D18" s="123">
        <v>0</v>
      </c>
      <c r="E18" s="123">
        <v>0</v>
      </c>
      <c r="F18" s="123">
        <v>0</v>
      </c>
      <c r="G18" s="130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s="2" customFormat="1" ht="15" customHeight="1" thickTop="1">
      <c r="A19" s="63"/>
      <c r="B19" s="64"/>
      <c r="D19" s="107"/>
      <c r="E19" s="107"/>
      <c r="F19" s="107"/>
      <c r="G19" s="6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7" ht="42" customHeight="1">
      <c r="A20" s="16"/>
      <c r="B20" s="97" t="s">
        <v>3</v>
      </c>
      <c r="C20" s="186" t="s">
        <v>83</v>
      </c>
      <c r="D20" s="187"/>
      <c r="E20" s="187"/>
      <c r="F20" s="187"/>
      <c r="G20" s="187"/>
    </row>
    <row r="21" spans="1:7" ht="26.25" customHeight="1">
      <c r="A21" s="16"/>
      <c r="B21" s="97"/>
      <c r="C21" s="108"/>
      <c r="D21" s="109"/>
      <c r="E21" s="109"/>
      <c r="F21" s="109"/>
      <c r="G21" s="110"/>
    </row>
    <row r="22" spans="1:8" ht="44.25" customHeight="1">
      <c r="A22" s="16"/>
      <c r="B22" s="97" t="s">
        <v>44</v>
      </c>
      <c r="C22" s="176" t="s">
        <v>79</v>
      </c>
      <c r="D22" s="176"/>
      <c r="E22" s="176"/>
      <c r="F22" s="176"/>
      <c r="G22" s="176"/>
      <c r="H22" s="106"/>
    </row>
    <row r="23" spans="2:15" ht="25.5" customHeight="1">
      <c r="B23" s="1" t="s">
        <v>47</v>
      </c>
      <c r="C23" s="177" t="s">
        <v>1</v>
      </c>
      <c r="D23" s="177"/>
      <c r="E23" s="177"/>
      <c r="F23" s="177"/>
      <c r="G23" s="177"/>
      <c r="H23" s="106"/>
      <c r="L23" s="48"/>
      <c r="N23" s="49"/>
      <c r="O23" s="45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2:G22"/>
    <mergeCell ref="C23:G23"/>
    <mergeCell ref="C7:C9"/>
    <mergeCell ref="C2:G2"/>
    <mergeCell ref="C6:F6"/>
    <mergeCell ref="D7:F7"/>
    <mergeCell ref="C20:G20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C11" sqref="C11"/>
    </sheetView>
  </sheetViews>
  <sheetFormatPr defaultColWidth="9.125" defaultRowHeight="12.75"/>
  <cols>
    <col min="1" max="1" width="4.125" style="95" customWidth="1"/>
    <col min="2" max="2" width="48.50390625" style="95" customWidth="1"/>
    <col min="3" max="3" width="25.625" style="30" customWidth="1"/>
    <col min="4" max="4" width="19.375" style="95" hidden="1" customWidth="1"/>
    <col min="5" max="5" width="21.50390625" style="30" customWidth="1"/>
    <col min="6" max="6" width="22.00390625" style="30" customWidth="1"/>
    <col min="7" max="7" width="11.875" style="96" customWidth="1"/>
    <col min="8" max="8" width="12.875" style="96" customWidth="1"/>
    <col min="9" max="16384" width="9.125" style="95" customWidth="1"/>
  </cols>
  <sheetData>
    <row r="1" spans="2:12" ht="33.75" customHeight="1" hidden="1">
      <c r="B1" s="74" t="s">
        <v>25</v>
      </c>
      <c r="E1" s="210" t="s">
        <v>28</v>
      </c>
      <c r="F1" s="210"/>
      <c r="G1" s="210"/>
      <c r="H1" s="210"/>
      <c r="I1" s="209"/>
      <c r="J1" s="209"/>
      <c r="K1" s="209"/>
      <c r="L1" s="73"/>
    </row>
    <row r="2" spans="5:8" ht="30" customHeight="1">
      <c r="E2" s="95"/>
      <c r="F2" s="209" t="s">
        <v>69</v>
      </c>
      <c r="G2" s="209"/>
      <c r="H2" s="209"/>
    </row>
    <row r="3" spans="1:8" ht="62.25" customHeight="1">
      <c r="A3" s="215" t="s">
        <v>80</v>
      </c>
      <c r="B3" s="215"/>
      <c r="C3" s="215"/>
      <c r="D3" s="215"/>
      <c r="E3" s="215"/>
      <c r="F3" s="215"/>
      <c r="G3" s="215"/>
      <c r="H3" s="215"/>
    </row>
    <row r="4" spans="2:8" ht="18" customHeight="1" hidden="1">
      <c r="B4" s="31"/>
      <c r="C4" s="31"/>
      <c r="D4" s="31"/>
      <c r="E4" s="31"/>
      <c r="F4" s="31"/>
      <c r="G4" s="32"/>
      <c r="H4" s="32"/>
    </row>
    <row r="5" spans="1:8" ht="61.5" customHeight="1">
      <c r="A5" s="198" t="s">
        <v>0</v>
      </c>
      <c r="B5" s="198" t="s">
        <v>15</v>
      </c>
      <c r="C5" s="200" t="s">
        <v>16</v>
      </c>
      <c r="D5" s="198" t="s">
        <v>17</v>
      </c>
      <c r="E5" s="200" t="s">
        <v>18</v>
      </c>
      <c r="F5" s="200" t="s">
        <v>19</v>
      </c>
      <c r="G5" s="196" t="s">
        <v>71</v>
      </c>
      <c r="H5" s="197"/>
    </row>
    <row r="6" spans="1:8" ht="14.25" customHeight="1">
      <c r="A6" s="199"/>
      <c r="B6" s="199"/>
      <c r="C6" s="201"/>
      <c r="D6" s="199"/>
      <c r="E6" s="201"/>
      <c r="F6" s="201"/>
      <c r="G6" s="59" t="s">
        <v>26</v>
      </c>
      <c r="H6" s="33" t="s">
        <v>27</v>
      </c>
    </row>
    <row r="7" spans="1:8" ht="12" customHeight="1">
      <c r="A7" s="34">
        <v>1</v>
      </c>
      <c r="B7" s="35">
        <v>2</v>
      </c>
      <c r="C7" s="36">
        <v>3</v>
      </c>
      <c r="D7" s="34">
        <v>4</v>
      </c>
      <c r="E7" s="36" t="s">
        <v>14</v>
      </c>
      <c r="F7" s="36" t="s">
        <v>13</v>
      </c>
      <c r="G7" s="36" t="s">
        <v>20</v>
      </c>
      <c r="H7" s="36" t="s">
        <v>21</v>
      </c>
    </row>
    <row r="8" spans="1:8" ht="19.5" customHeight="1">
      <c r="A8" s="198"/>
      <c r="B8" s="207" t="s">
        <v>76</v>
      </c>
      <c r="C8" s="37" t="s">
        <v>31</v>
      </c>
      <c r="D8" s="35"/>
      <c r="E8" s="35" t="s">
        <v>24</v>
      </c>
      <c r="F8" s="35" t="s">
        <v>24</v>
      </c>
      <c r="G8" s="127">
        <v>523900</v>
      </c>
      <c r="H8" s="35" t="s">
        <v>24</v>
      </c>
    </row>
    <row r="9" spans="1:8" ht="19.5" customHeight="1">
      <c r="A9" s="199"/>
      <c r="B9" s="208"/>
      <c r="C9" s="35" t="s">
        <v>24</v>
      </c>
      <c r="D9" s="35"/>
      <c r="E9" s="35" t="s">
        <v>24</v>
      </c>
      <c r="F9" s="35" t="s">
        <v>24</v>
      </c>
      <c r="G9" s="35" t="s">
        <v>24</v>
      </c>
      <c r="H9" s="127">
        <v>59976.8</v>
      </c>
    </row>
    <row r="10" spans="1:8" ht="24.75" customHeight="1">
      <c r="A10" s="202" t="s">
        <v>4</v>
      </c>
      <c r="B10" s="204" t="s">
        <v>52</v>
      </c>
      <c r="C10" s="37" t="s">
        <v>32</v>
      </c>
      <c r="D10" s="206"/>
      <c r="E10" s="40" t="s">
        <v>81</v>
      </c>
      <c r="F10" s="40" t="s">
        <v>82</v>
      </c>
      <c r="G10" s="127">
        <v>523900</v>
      </c>
      <c r="H10" s="35" t="s">
        <v>24</v>
      </c>
    </row>
    <row r="11" spans="1:8" ht="30" customHeight="1">
      <c r="A11" s="203"/>
      <c r="B11" s="205"/>
      <c r="C11" s="35" t="s">
        <v>24</v>
      </c>
      <c r="D11" s="206"/>
      <c r="E11" s="35" t="s">
        <v>24</v>
      </c>
      <c r="F11" s="37"/>
      <c r="G11" s="35" t="s">
        <v>24</v>
      </c>
      <c r="H11" s="127">
        <v>59976.8</v>
      </c>
    </row>
    <row r="12" spans="1:8" ht="30.75" customHeight="1" hidden="1">
      <c r="A12" s="202" t="s">
        <v>12</v>
      </c>
      <c r="B12" s="204" t="s">
        <v>42</v>
      </c>
      <c r="C12" s="37" t="s">
        <v>33</v>
      </c>
      <c r="D12" s="206"/>
      <c r="E12" s="40" t="s">
        <v>77</v>
      </c>
      <c r="F12" s="40" t="s">
        <v>70</v>
      </c>
      <c r="G12" s="38"/>
      <c r="H12" s="35" t="s">
        <v>24</v>
      </c>
    </row>
    <row r="13" spans="1:8" ht="30.75" customHeight="1" hidden="1">
      <c r="A13" s="203"/>
      <c r="B13" s="205"/>
      <c r="C13" s="35" t="s">
        <v>24</v>
      </c>
      <c r="D13" s="206"/>
      <c r="E13" s="35" t="s">
        <v>24</v>
      </c>
      <c r="F13" s="41"/>
      <c r="G13" s="35" t="s">
        <v>24</v>
      </c>
      <c r="H13" s="39"/>
    </row>
    <row r="14" spans="1:8" ht="18.75" customHeight="1">
      <c r="A14" s="68"/>
      <c r="B14" s="69" t="s">
        <v>53</v>
      </c>
      <c r="C14" s="114"/>
      <c r="D14" s="113"/>
      <c r="E14" s="114"/>
      <c r="F14" s="115"/>
      <c r="G14" s="116"/>
      <c r="H14" s="72"/>
    </row>
    <row r="15" spans="1:8" ht="14.25" customHeight="1">
      <c r="A15" s="68"/>
      <c r="C15" s="70"/>
      <c r="D15" s="71"/>
      <c r="E15" s="70"/>
      <c r="F15" s="70"/>
      <c r="G15" s="117"/>
      <c r="H15" s="118"/>
    </row>
    <row r="16" spans="2:15" s="42" customFormat="1" ht="14.25" customHeight="1" hidden="1">
      <c r="B16" s="213" t="s">
        <v>22</v>
      </c>
      <c r="C16" s="213"/>
      <c r="D16" s="213"/>
      <c r="E16" s="214" t="s">
        <v>83</v>
      </c>
      <c r="F16" s="214"/>
      <c r="G16" s="214"/>
      <c r="H16" s="214"/>
      <c r="J16" s="43"/>
      <c r="K16" s="43"/>
      <c r="L16" s="43"/>
      <c r="M16" s="43"/>
      <c r="N16" s="43"/>
      <c r="O16" s="43"/>
    </row>
    <row r="17" spans="2:15" s="42" customFormat="1" ht="57" customHeight="1">
      <c r="B17" s="213"/>
      <c r="C17" s="213"/>
      <c r="D17" s="213"/>
      <c r="E17" s="211"/>
      <c r="F17" s="211"/>
      <c r="G17" s="211"/>
      <c r="H17" s="211"/>
      <c r="J17" s="44"/>
      <c r="K17" s="44"/>
      <c r="L17" s="44"/>
      <c r="M17" s="44"/>
      <c r="N17" s="45"/>
      <c r="O17" s="45"/>
    </row>
    <row r="18" spans="2:15" s="42" customFormat="1" ht="37.5" customHeight="1">
      <c r="B18" s="211" t="s">
        <v>43</v>
      </c>
      <c r="C18" s="211"/>
      <c r="D18" s="211"/>
      <c r="E18" s="212" t="s">
        <v>84</v>
      </c>
      <c r="F18" s="212"/>
      <c r="G18" s="212"/>
      <c r="H18" s="212"/>
      <c r="J18" s="46"/>
      <c r="K18" s="46"/>
      <c r="L18" s="46"/>
      <c r="M18" s="46"/>
      <c r="N18" s="46"/>
      <c r="O18" s="46"/>
    </row>
    <row r="19" spans="2:15" s="42" customFormat="1" ht="13.5">
      <c r="B19" s="44" t="s">
        <v>1</v>
      </c>
      <c r="C19" s="47"/>
      <c r="D19" s="48"/>
      <c r="E19" s="48"/>
      <c r="F19" s="44" t="s">
        <v>1</v>
      </c>
      <c r="G19" s="49"/>
      <c r="H19" s="45"/>
      <c r="I19" s="45"/>
      <c r="J19" s="43"/>
      <c r="K19" s="47"/>
      <c r="L19" s="48"/>
      <c r="M19" s="48"/>
      <c r="N19" s="45"/>
      <c r="O19" s="45"/>
    </row>
    <row r="20" spans="3:15" s="42" customFormat="1" ht="13.5">
      <c r="C20" s="50"/>
      <c r="D20" s="48"/>
      <c r="E20" s="48"/>
      <c r="G20" s="49"/>
      <c r="H20" s="45"/>
      <c r="I20" s="45"/>
      <c r="J20" s="51"/>
      <c r="K20" s="50"/>
      <c r="L20" s="44"/>
      <c r="M20" s="48"/>
      <c r="N20" s="45"/>
      <c r="O20" s="45"/>
    </row>
    <row r="21" ht="7.5" customHeight="1"/>
    <row r="26" spans="5:8" ht="13.5">
      <c r="E26" s="95"/>
      <c r="F26" s="52"/>
      <c r="G26" s="52"/>
      <c r="H26" s="52"/>
    </row>
    <row r="27" spans="2:8" ht="87" customHeight="1">
      <c r="B27" s="53"/>
      <c r="C27" s="53"/>
      <c r="D27" s="53"/>
      <c r="E27" s="53"/>
      <c r="F27" s="53"/>
      <c r="G27" s="53"/>
      <c r="H27" s="53"/>
    </row>
    <row r="28" spans="2:8" ht="12.75" customHeight="1">
      <c r="B28" s="53"/>
      <c r="C28" s="53"/>
      <c r="D28" s="53"/>
      <c r="E28" s="53"/>
      <c r="F28" s="53"/>
      <c r="G28" s="53"/>
      <c r="H28" s="53"/>
    </row>
    <row r="29" spans="2:8" ht="20.25" customHeight="1">
      <c r="B29" s="43"/>
      <c r="C29" s="43"/>
      <c r="D29" s="43"/>
      <c r="E29" s="43"/>
      <c r="F29" s="43"/>
      <c r="G29" s="43"/>
      <c r="H29" s="43"/>
    </row>
    <row r="30" spans="2:8" ht="60.75" customHeight="1">
      <c r="B30" s="43"/>
      <c r="C30" s="43"/>
      <c r="D30" s="44"/>
      <c r="E30" s="44"/>
      <c r="F30" s="43"/>
      <c r="G30" s="43"/>
      <c r="H30" s="43"/>
    </row>
    <row r="31" spans="2:8" ht="13.5">
      <c r="B31" s="50"/>
      <c r="C31" s="50"/>
      <c r="D31" s="44"/>
      <c r="E31" s="44"/>
      <c r="F31" s="45"/>
      <c r="G31" s="49"/>
      <c r="H31" s="45"/>
    </row>
    <row r="32" spans="2:8" ht="13.5">
      <c r="B32" s="43"/>
      <c r="C32" s="43"/>
      <c r="D32" s="43"/>
      <c r="E32" s="43"/>
      <c r="F32" s="54"/>
      <c r="G32" s="54"/>
      <c r="H32" s="54"/>
    </row>
    <row r="33" spans="2:8" ht="13.5">
      <c r="B33" s="50"/>
      <c r="C33" s="50"/>
      <c r="D33" s="43"/>
      <c r="E33" s="43"/>
      <c r="F33" s="45"/>
      <c r="G33" s="49"/>
      <c r="H33" s="45"/>
    </row>
    <row r="34" spans="2:8" ht="13.5">
      <c r="B34" s="43"/>
      <c r="C34" s="43"/>
      <c r="D34" s="43"/>
      <c r="E34" s="43"/>
      <c r="F34" s="54"/>
      <c r="G34" s="54"/>
      <c r="H34" s="54"/>
    </row>
    <row r="35" spans="2:8" ht="13.5">
      <c r="B35" s="43"/>
      <c r="C35" s="47"/>
      <c r="D35" s="48"/>
      <c r="E35" s="48"/>
      <c r="F35" s="48"/>
      <c r="G35" s="49"/>
      <c r="H35" s="45"/>
    </row>
    <row r="36" spans="2:8" ht="13.5">
      <c r="B36" s="44"/>
      <c r="C36" s="50"/>
      <c r="D36" s="48"/>
      <c r="E36" s="48"/>
      <c r="F36" s="44"/>
      <c r="G36" s="49"/>
      <c r="H36" s="45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0" zoomScaleNormal="90" zoomScalePageLayoutView="0" workbookViewId="0" topLeftCell="G20">
      <selection activeCell="R21" sqref="R21"/>
    </sheetView>
  </sheetViews>
  <sheetFormatPr defaultColWidth="9.00390625" defaultRowHeight="12.75"/>
  <cols>
    <col min="1" max="1" width="4.00390625" style="0" customWidth="1"/>
    <col min="2" max="2" width="31.875" style="0" customWidth="1"/>
    <col min="3" max="3" width="9.625" style="0" customWidth="1"/>
    <col min="4" max="4" width="11.75390625" style="0" customWidth="1"/>
    <col min="5" max="5" width="11.125" style="0" customWidth="1"/>
    <col min="6" max="6" width="10.625" style="0" customWidth="1"/>
    <col min="7" max="7" width="6.875" style="0" customWidth="1"/>
    <col min="8" max="8" width="7.25390625" style="0" customWidth="1"/>
    <col min="9" max="9" width="7.625" style="0" customWidth="1"/>
    <col min="10" max="10" width="6.875" style="0" customWidth="1"/>
    <col min="11" max="11" width="7.25390625" style="0" customWidth="1"/>
    <col min="12" max="12" width="7.375" style="0" customWidth="1"/>
    <col min="13" max="13" width="8.50390625" style="0" customWidth="1"/>
    <col min="14" max="14" width="8.125" style="0" customWidth="1"/>
    <col min="15" max="15" width="10.00390625" style="0" customWidth="1"/>
    <col min="16" max="16" width="10.50390625" style="0" customWidth="1"/>
    <col min="17" max="17" width="9.50390625" style="0" customWidth="1"/>
    <col min="18" max="18" width="13.50390625" style="0" customWidth="1"/>
  </cols>
  <sheetData>
    <row r="1" spans="2:18" ht="29.25" customHeight="1" hidden="1">
      <c r="B1" s="61"/>
      <c r="C1" s="55"/>
      <c r="D1" s="55"/>
      <c r="E1" s="55"/>
      <c r="F1" s="56"/>
      <c r="G1" s="55"/>
      <c r="H1" s="55"/>
      <c r="I1" s="56"/>
      <c r="J1" s="234" t="s">
        <v>29</v>
      </c>
      <c r="K1" s="234"/>
      <c r="L1" s="234"/>
      <c r="M1" s="234"/>
      <c r="N1" s="234"/>
      <c r="O1" s="234"/>
      <c r="P1" s="234"/>
      <c r="Q1" s="234"/>
      <c r="R1" s="234"/>
    </row>
    <row r="2" spans="2:18" ht="15.75" customHeight="1">
      <c r="B2" s="61"/>
      <c r="C2" s="55"/>
      <c r="D2" s="55"/>
      <c r="E2" s="55"/>
      <c r="F2" s="56"/>
      <c r="G2" s="55"/>
      <c r="H2" s="55"/>
      <c r="I2" s="56"/>
      <c r="J2" s="234" t="s">
        <v>72</v>
      </c>
      <c r="K2" s="234"/>
      <c r="L2" s="234"/>
      <c r="M2" s="234"/>
      <c r="N2" s="234"/>
      <c r="O2" s="234"/>
      <c r="P2" s="234"/>
      <c r="Q2" s="234"/>
      <c r="R2" s="234"/>
    </row>
    <row r="3" spans="2:18" ht="12.75" customHeight="1">
      <c r="B3" s="245" t="s">
        <v>89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2:18" ht="29.25" customHeight="1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27.75" customHeight="1">
      <c r="A5" s="229" t="s">
        <v>0</v>
      </c>
      <c r="B5" s="229" t="s">
        <v>35</v>
      </c>
      <c r="C5" s="247" t="s">
        <v>64</v>
      </c>
      <c r="D5" s="227"/>
      <c r="E5" s="227"/>
      <c r="F5" s="228"/>
      <c r="G5" s="221" t="s">
        <v>58</v>
      </c>
      <c r="H5" s="222"/>
      <c r="I5" s="223"/>
      <c r="J5" s="221" t="s">
        <v>60</v>
      </c>
      <c r="K5" s="239"/>
      <c r="L5" s="240"/>
      <c r="M5" s="218" t="s">
        <v>75</v>
      </c>
      <c r="N5" s="218"/>
      <c r="O5" s="221" t="s">
        <v>38</v>
      </c>
      <c r="P5" s="239"/>
      <c r="Q5" s="240"/>
      <c r="R5" s="235" t="s">
        <v>23</v>
      </c>
    </row>
    <row r="6" spans="1:18" ht="40.5" customHeight="1">
      <c r="A6" s="230"/>
      <c r="B6" s="230"/>
      <c r="C6" s="218" t="s">
        <v>41</v>
      </c>
      <c r="D6" s="233" t="s">
        <v>68</v>
      </c>
      <c r="E6" s="233"/>
      <c r="F6" s="233"/>
      <c r="G6" s="224"/>
      <c r="H6" s="225"/>
      <c r="I6" s="226"/>
      <c r="J6" s="241"/>
      <c r="K6" s="242"/>
      <c r="L6" s="243"/>
      <c r="M6" s="218"/>
      <c r="N6" s="218"/>
      <c r="O6" s="241"/>
      <c r="P6" s="242"/>
      <c r="Q6" s="243"/>
      <c r="R6" s="236"/>
    </row>
    <row r="7" spans="1:18" ht="57" customHeight="1">
      <c r="A7" s="230"/>
      <c r="B7" s="230"/>
      <c r="C7" s="218"/>
      <c r="D7" s="218" t="s">
        <v>57</v>
      </c>
      <c r="E7" s="218" t="s">
        <v>36</v>
      </c>
      <c r="F7" s="218"/>
      <c r="G7" s="235" t="s">
        <v>59</v>
      </c>
      <c r="H7" s="227" t="s">
        <v>65</v>
      </c>
      <c r="I7" s="228"/>
      <c r="J7" s="235" t="s">
        <v>57</v>
      </c>
      <c r="K7" s="227" t="s">
        <v>36</v>
      </c>
      <c r="L7" s="228"/>
      <c r="M7" s="218"/>
      <c r="N7" s="218"/>
      <c r="O7" s="229" t="s">
        <v>61</v>
      </c>
      <c r="P7" s="216" t="s">
        <v>36</v>
      </c>
      <c r="Q7" s="217"/>
      <c r="R7" s="236"/>
    </row>
    <row r="8" spans="1:18" ht="19.5" customHeight="1">
      <c r="A8" s="230"/>
      <c r="B8" s="230"/>
      <c r="C8" s="218"/>
      <c r="D8" s="218"/>
      <c r="E8" s="232" t="s">
        <v>26</v>
      </c>
      <c r="F8" s="232" t="s">
        <v>27</v>
      </c>
      <c r="G8" s="236"/>
      <c r="H8" s="232" t="s">
        <v>26</v>
      </c>
      <c r="I8" s="223" t="s">
        <v>27</v>
      </c>
      <c r="J8" s="236"/>
      <c r="K8" s="229" t="s">
        <v>26</v>
      </c>
      <c r="L8" s="229" t="s">
        <v>27</v>
      </c>
      <c r="M8" s="219" t="s">
        <v>73</v>
      </c>
      <c r="N8" s="219" t="s">
        <v>74</v>
      </c>
      <c r="O8" s="230"/>
      <c r="P8" s="232" t="s">
        <v>62</v>
      </c>
      <c r="Q8" s="232" t="s">
        <v>63</v>
      </c>
      <c r="R8" s="236"/>
    </row>
    <row r="9" spans="1:18" ht="33" customHeight="1">
      <c r="A9" s="231"/>
      <c r="B9" s="231"/>
      <c r="C9" s="218"/>
      <c r="D9" s="218"/>
      <c r="E9" s="232"/>
      <c r="F9" s="232"/>
      <c r="G9" s="237"/>
      <c r="H9" s="232"/>
      <c r="I9" s="226"/>
      <c r="J9" s="237"/>
      <c r="K9" s="231"/>
      <c r="L9" s="231"/>
      <c r="M9" s="220"/>
      <c r="N9" s="220"/>
      <c r="O9" s="231"/>
      <c r="P9" s="232"/>
      <c r="Q9" s="232"/>
      <c r="R9" s="237"/>
    </row>
    <row r="10" spans="1:18" ht="15.75" customHeight="1">
      <c r="A10" s="58">
        <v>1</v>
      </c>
      <c r="B10" s="58">
        <v>2</v>
      </c>
      <c r="C10" s="58">
        <v>3</v>
      </c>
      <c r="D10" s="58">
        <v>4</v>
      </c>
      <c r="E10" s="59">
        <v>5</v>
      </c>
      <c r="F10" s="58">
        <v>6</v>
      </c>
      <c r="G10" s="59">
        <v>7</v>
      </c>
      <c r="H10" s="58">
        <v>8</v>
      </c>
      <c r="I10" s="59">
        <v>9</v>
      </c>
      <c r="J10" s="58">
        <v>10</v>
      </c>
      <c r="K10" s="59">
        <v>11</v>
      </c>
      <c r="L10" s="58">
        <v>12</v>
      </c>
      <c r="M10" s="59">
        <v>13</v>
      </c>
      <c r="N10" s="58">
        <v>14</v>
      </c>
      <c r="O10" s="59">
        <v>15</v>
      </c>
      <c r="P10" s="58">
        <v>16</v>
      </c>
      <c r="Q10" s="59">
        <v>17</v>
      </c>
      <c r="R10" s="58">
        <v>18</v>
      </c>
    </row>
    <row r="11" spans="1:18" ht="60" customHeight="1">
      <c r="A11" s="60"/>
      <c r="B11" s="131" t="s">
        <v>66</v>
      </c>
      <c r="C11" s="147">
        <f>C17</f>
        <v>0.15</v>
      </c>
      <c r="D11" s="158">
        <f>E11+F11</f>
        <v>583876.8</v>
      </c>
      <c r="E11" s="158">
        <v>523900</v>
      </c>
      <c r="F11" s="158">
        <v>59976.8</v>
      </c>
      <c r="G11" s="155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67">
        <f>P11+Q11</f>
        <v>583876.8</v>
      </c>
      <c r="P11" s="167">
        <v>523900</v>
      </c>
      <c r="Q11" s="167">
        <v>59976.8</v>
      </c>
      <c r="R11" s="57"/>
    </row>
    <row r="12" spans="1:217" s="4" customFormat="1" ht="11.25" customHeight="1" thickBot="1">
      <c r="A12" s="85"/>
      <c r="B12" s="89" t="s">
        <v>45</v>
      </c>
      <c r="C12" s="148"/>
      <c r="D12" s="159"/>
      <c r="E12" s="159"/>
      <c r="F12" s="159"/>
      <c r="G12" s="80"/>
      <c r="H12" s="156"/>
      <c r="I12" s="156"/>
      <c r="J12" s="156"/>
      <c r="K12" s="156"/>
      <c r="L12" s="156"/>
      <c r="M12" s="156"/>
      <c r="N12" s="156"/>
      <c r="O12" s="168"/>
      <c r="P12" s="168"/>
      <c r="Q12" s="168"/>
      <c r="R12" s="8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66" t="s">
        <v>7</v>
      </c>
      <c r="B13" s="132" t="s">
        <v>30</v>
      </c>
      <c r="C13" s="149"/>
      <c r="D13" s="160"/>
      <c r="E13" s="160"/>
      <c r="F13" s="161"/>
      <c r="G13" s="75"/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69"/>
      <c r="P13" s="169"/>
      <c r="Q13" s="170"/>
      <c r="R13" s="7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133" t="s">
        <v>11</v>
      </c>
      <c r="C14" s="150"/>
      <c r="D14" s="162"/>
      <c r="E14" s="162"/>
      <c r="F14" s="162"/>
      <c r="G14" s="8"/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71"/>
      <c r="P14" s="171"/>
      <c r="Q14" s="171"/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8</v>
      </c>
      <c r="B15" s="134"/>
      <c r="C15" s="151"/>
      <c r="D15" s="163"/>
      <c r="E15" s="163"/>
      <c r="F15" s="164"/>
      <c r="G15" s="11"/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72"/>
      <c r="P15" s="172"/>
      <c r="Q15" s="173"/>
      <c r="R15" s="2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2" t="s">
        <v>9</v>
      </c>
      <c r="B16" s="83"/>
      <c r="C16" s="152"/>
      <c r="D16" s="165"/>
      <c r="E16" s="165"/>
      <c r="F16" s="166"/>
      <c r="G16" s="84"/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74"/>
      <c r="P16" s="174"/>
      <c r="Q16" s="175"/>
      <c r="R16" s="8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86" t="s">
        <v>2</v>
      </c>
      <c r="B17" s="135" t="s">
        <v>54</v>
      </c>
      <c r="C17" s="153">
        <f>C19</f>
        <v>0.15</v>
      </c>
      <c r="D17" s="158">
        <f>E17+F17</f>
        <v>583876.8</v>
      </c>
      <c r="E17" s="158">
        <v>523900</v>
      </c>
      <c r="F17" s="158">
        <v>59976.8</v>
      </c>
      <c r="G17" s="155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67">
        <f>P17+Q17</f>
        <v>583876.8</v>
      </c>
      <c r="P17" s="167">
        <v>523900</v>
      </c>
      <c r="Q17" s="167">
        <v>59976.8</v>
      </c>
      <c r="R17" s="8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78"/>
      <c r="B18" s="132" t="s">
        <v>10</v>
      </c>
      <c r="C18" s="154"/>
      <c r="D18" s="161"/>
      <c r="E18" s="161"/>
      <c r="F18" s="161"/>
      <c r="G18" s="8"/>
      <c r="H18" s="156"/>
      <c r="I18" s="156"/>
      <c r="J18" s="156"/>
      <c r="K18" s="156"/>
      <c r="L18" s="156"/>
      <c r="M18" s="156"/>
      <c r="N18" s="156"/>
      <c r="O18" s="170"/>
      <c r="P18" s="170"/>
      <c r="Q18" s="170"/>
      <c r="R18" s="2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7" t="s">
        <v>5</v>
      </c>
      <c r="B19" s="132" t="s">
        <v>55</v>
      </c>
      <c r="C19" s="150">
        <f>C21</f>
        <v>0.15</v>
      </c>
      <c r="D19" s="158">
        <f>E19+F19</f>
        <v>583876.8</v>
      </c>
      <c r="E19" s="158">
        <v>523900</v>
      </c>
      <c r="F19" s="158">
        <v>59976.8</v>
      </c>
      <c r="G19" s="155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67">
        <f>P19+Q19</f>
        <v>583876.8</v>
      </c>
      <c r="P19" s="167">
        <v>523900</v>
      </c>
      <c r="Q19" s="167">
        <v>59976.8</v>
      </c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133" t="s">
        <v>11</v>
      </c>
      <c r="C20" s="150"/>
      <c r="D20" s="162"/>
      <c r="E20" s="162"/>
      <c r="F20" s="162"/>
      <c r="G20" s="8"/>
      <c r="H20" s="156"/>
      <c r="I20" s="156"/>
      <c r="J20" s="156"/>
      <c r="K20" s="156"/>
      <c r="L20" s="156"/>
      <c r="M20" s="156"/>
      <c r="N20" s="156"/>
      <c r="O20" s="171"/>
      <c r="P20" s="171"/>
      <c r="Q20" s="171"/>
      <c r="R20" s="2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117" customHeight="1">
      <c r="A21" s="17" t="s">
        <v>6</v>
      </c>
      <c r="B21" s="136" t="s">
        <v>86</v>
      </c>
      <c r="C21" s="151">
        <v>0.15</v>
      </c>
      <c r="D21" s="158">
        <f>E21+F21</f>
        <v>583876.8</v>
      </c>
      <c r="E21" s="158">
        <v>523900</v>
      </c>
      <c r="F21" s="158">
        <v>59976.8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67">
        <f>P21+Q21</f>
        <v>583876.8</v>
      </c>
      <c r="P21" s="167">
        <v>523900</v>
      </c>
      <c r="Q21" s="167">
        <v>59976.8</v>
      </c>
      <c r="R21" s="157" t="s">
        <v>90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51.75" customHeight="1">
      <c r="A22" s="77" t="s">
        <v>7</v>
      </c>
      <c r="B22" s="146" t="s">
        <v>87</v>
      </c>
      <c r="C22" s="137">
        <v>0</v>
      </c>
      <c r="D22" s="137">
        <v>0</v>
      </c>
      <c r="E22" s="137">
        <v>0</v>
      </c>
      <c r="F22" s="137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37">
        <v>0</v>
      </c>
      <c r="P22" s="137">
        <v>0</v>
      </c>
      <c r="Q22" s="137">
        <v>0</v>
      </c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ht="12.75" hidden="1"/>
    <row r="24" spans="2:27" ht="51.75" customHeight="1">
      <c r="B24" s="105"/>
      <c r="C24" s="90"/>
      <c r="D24" s="91"/>
      <c r="E24" s="91"/>
      <c r="F24" s="21"/>
      <c r="G24" s="102"/>
      <c r="H24" s="102"/>
      <c r="I24" s="246" t="s">
        <v>83</v>
      </c>
      <c r="J24" s="246"/>
      <c r="K24" s="246"/>
      <c r="L24" s="246"/>
      <c r="M24" s="246"/>
      <c r="N24" s="246"/>
      <c r="O24" s="246"/>
      <c r="P24" s="246"/>
      <c r="Q24" s="246"/>
      <c r="R24" s="246"/>
      <c r="AA24" s="1"/>
    </row>
    <row r="25" spans="2:18" ht="22.5" customHeight="1">
      <c r="B25" s="244"/>
      <c r="C25" s="212"/>
      <c r="D25" s="212"/>
      <c r="E25" s="212"/>
      <c r="F25" s="21"/>
      <c r="G25" s="238" t="s">
        <v>88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</row>
    <row r="26" spans="2:18" ht="12.75" customHeight="1">
      <c r="B26" s="92"/>
      <c r="C26" s="93"/>
      <c r="D26" s="91"/>
      <c r="E26" s="91"/>
      <c r="F26" s="21"/>
      <c r="G26" s="103"/>
      <c r="H26" s="103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2:27" ht="19.5" customHeight="1">
      <c r="B27" s="98"/>
      <c r="C27" s="93"/>
      <c r="D27" s="91"/>
      <c r="E27" s="91"/>
      <c r="F27" s="25"/>
      <c r="G27" s="238" t="s">
        <v>92</v>
      </c>
      <c r="H27" s="238"/>
      <c r="I27" s="238" t="s">
        <v>34</v>
      </c>
      <c r="J27" s="238"/>
      <c r="K27" s="238"/>
      <c r="L27" s="238"/>
      <c r="M27" s="238"/>
      <c r="N27" s="238"/>
      <c r="O27" s="238"/>
      <c r="P27" s="238"/>
      <c r="Q27" s="238"/>
      <c r="R27" s="238"/>
      <c r="T27" s="18"/>
      <c r="U27" s="26"/>
      <c r="V27" s="26"/>
      <c r="W27" s="22"/>
      <c r="X27" s="23"/>
      <c r="Y27" s="23"/>
      <c r="Z27" s="23"/>
      <c r="AA27" s="9"/>
    </row>
    <row r="28" spans="2:18" ht="12" customHeight="1">
      <c r="B28" s="1"/>
      <c r="C28" s="24"/>
      <c r="D28" s="25"/>
      <c r="E28" s="25"/>
      <c r="F28" s="25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</row>
    <row r="29" ht="12.75">
      <c r="B29" s="104" t="s">
        <v>91</v>
      </c>
    </row>
    <row r="30" ht="15">
      <c r="O30" s="94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J1:R1"/>
    <mergeCell ref="J7:J9"/>
    <mergeCell ref="P8:P9"/>
    <mergeCell ref="G27:R28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1 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2019-07-31T06:01:48Z</cp:lastPrinted>
  <dcterms:created xsi:type="dcterms:W3CDTF">2004-12-20T06:56:27Z</dcterms:created>
  <dcterms:modified xsi:type="dcterms:W3CDTF">2019-07-31T06:02:27Z</dcterms:modified>
  <cp:category/>
  <cp:version/>
  <cp:contentType/>
  <cp:contentStatus/>
</cp:coreProperties>
</file>