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220" yWindow="165" windowWidth="15555" windowHeight="12045" tabRatio="592"/>
  </bookViews>
  <sheets>
    <sheet name="Фалилеево" sheetId="2" r:id="rId1"/>
  </sheets>
  <definedNames>
    <definedName name="_xlnm._FilterDatabase" localSheetId="0" hidden="1">Фалилеево!$A$5:$J$6</definedName>
    <definedName name="_xlnm.Print_Titles" localSheetId="0">Фалилеево!$4:$5</definedName>
    <definedName name="_xlnm.Print_Area" localSheetId="0">Фалилеево!$A$1:$J$46</definedName>
  </definedNames>
  <calcPr calcId="145621"/>
</workbook>
</file>

<file path=xl/calcChain.xml><?xml version="1.0" encoding="utf-8"?>
<calcChain xmlns="http://schemas.openxmlformats.org/spreadsheetml/2006/main">
  <c r="H35" i="2" l="1"/>
  <c r="G35" i="2"/>
  <c r="G22" i="2" l="1"/>
  <c r="G9" i="2" l="1"/>
  <c r="H22" i="2" l="1"/>
  <c r="H36" i="2" s="1"/>
  <c r="I22" i="2"/>
  <c r="J22" i="2"/>
  <c r="J35" i="2" l="1"/>
  <c r="I35" i="2"/>
  <c r="I36" i="2" l="1"/>
  <c r="J36" i="2"/>
  <c r="G36" i="2"/>
</calcChain>
</file>

<file path=xl/sharedStrings.xml><?xml version="1.0" encoding="utf-8"?>
<sst xmlns="http://schemas.openxmlformats.org/spreadsheetml/2006/main" count="162" uniqueCount="111">
  <si>
    <t>Федеральная налоговая служба</t>
  </si>
  <si>
    <t>Федеральное казначейство</t>
  </si>
  <si>
    <t>Наименование главного администратора доходов</t>
  </si>
  <si>
    <t>Код  главного администратора доходов</t>
  </si>
  <si>
    <t>Наименование кода бюджетной классификации</t>
  </si>
  <si>
    <t>№ п/п</t>
  </si>
  <si>
    <t>(тыс.руб.)</t>
  </si>
  <si>
    <t>1.03.02.23.0.01.0.000.110</t>
  </si>
  <si>
    <t>1.03.02.24.0.01.0.000.110</t>
  </si>
  <si>
    <t>1.03.02.25.0.01.0.000.110</t>
  </si>
  <si>
    <t>1.03.02.26.0.01.0.000.110</t>
  </si>
  <si>
    <t>100</t>
  </si>
  <si>
    <t>182</t>
  </si>
  <si>
    <t>1.01.02.01.0.01.0.000.110</t>
  </si>
  <si>
    <t>1.06.01.03.0.10.0.000.110</t>
  </si>
  <si>
    <t>1.06.06.04.3.10.0.000.110</t>
  </si>
  <si>
    <t>1.06.06.03.3.10.0.000.110</t>
  </si>
  <si>
    <t>1.08.04.02.0.01.0.000.110</t>
  </si>
  <si>
    <t>912</t>
  </si>
  <si>
    <t>1.11.05.02.5.10.0.000.120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</si>
  <si>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</si>
  <si>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1.11.05.03.5.10.0.000.120</t>
  </si>
  <si>
    <t>1.11.05.07.5.10.0.000.120</t>
  </si>
  <si>
    <t>1.11.09.04.5.10.0.000.120</t>
  </si>
  <si>
    <t>1.13.01.99.5.10.0.000.130</t>
  </si>
  <si>
    <t>Прочие доходы от оказания платных услуг (работ) получателями средств бюджетов сельских поселений</t>
  </si>
  <si>
    <t>(подпись)</t>
  </si>
  <si>
    <t>(расшифровка подписи)</t>
  </si>
  <si>
    <t>Администрация МО "Фалилеевское сельское поселение"</t>
  </si>
  <si>
    <t>(должность)</t>
  </si>
  <si>
    <t xml:space="preserve">Реестр источников доходов  бюджета муниципального образования "Фалилеевское сельское поселение" </t>
  </si>
  <si>
    <t>Уникальный номер реестровой записи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</si>
  <si>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</si>
  <si>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</si>
  <si>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безвозмездные поступления</t>
  </si>
  <si>
    <t>ВСЕГО ДОХОДЫ</t>
  </si>
  <si>
    <t>ИТОГО налоговые и неналоговые</t>
  </si>
  <si>
    <t>Прочие субсидии бюджетам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</si>
  <si>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</si>
  <si>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</si>
  <si>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Прочие безвозмездные поступления от негосударственных организаций в бюджеты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</si>
  <si>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</si>
  <si>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2.02.20.21.6.10.0.000.150</t>
  </si>
  <si>
    <t>2.02.20.07.7.10.0.000.150</t>
  </si>
  <si>
    <t>2.02.29.99.9.10.0.000.150</t>
  </si>
  <si>
    <t>2.02.30.02.4.10.0.000.150</t>
  </si>
  <si>
    <t>2.02.35.11.8.10.0.000.150</t>
  </si>
  <si>
    <t>2.02.4.99.99.10.0.000.150</t>
  </si>
  <si>
    <t>2.04.05.09.9.10.0.000.150</t>
  </si>
  <si>
    <t>2.07.05.02.0.10.0.000.150</t>
  </si>
  <si>
    <t>Код бюджетной классификации</t>
  </si>
  <si>
    <t>2.02.27.57.6.10.0.000.150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</si>
  <si>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</si>
  <si>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Межбюджетные трансферты, передаваемые бюджетам сельских поселений на поддержку отрасли культуры</t>
  </si>
  <si>
    <t>2.02.45.51.9.10.0.000.150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</si>
  <si>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</si>
  <si>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</si>
  <si>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2023 год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</si>
  <si>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</si>
  <si>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</si>
  <si>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</si>
  <si>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</si>
  <si>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</si>
  <si>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1.13.02.99.5.10.0.000.130</t>
  </si>
  <si>
    <t>Прочие доходы от компенсации затрат бюджетов сельских поселений</t>
  </si>
  <si>
    <t>2.02.10.0.008.576.41621412.0.20.0001</t>
  </si>
  <si>
    <t>1.13.10.0.007.995.41621412.0.21.0001</t>
  </si>
  <si>
    <t>2.02.10.0.008.519.41621412.0.21.0001</t>
  </si>
  <si>
    <t>2024 год</t>
  </si>
  <si>
    <t xml:space="preserve">Доходы от сдачи в аренду имущества, составляющего казну сельских поселений (за исключением земельных участков)
</t>
  </si>
  <si>
    <t>2.02.10.0.008.077.41621412.0.22.0001</t>
  </si>
  <si>
    <t>муниципального образования "Кингисеппский муниципальный район" Ленинградской области на 2023 год и плановый период 2024 и 2025 годов</t>
  </si>
  <si>
    <t>Субсидии бюджетам сельских поселений на софинансирование капитальных вложений в объекты муниципальной собственности</t>
  </si>
  <si>
    <t>2025 год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</si>
  <si>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</si>
  <si>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</si>
  <si>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</si>
  <si>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Оценка исполнения за 2022 год</t>
  </si>
  <si>
    <t>1.14.10.0.008.050.41621420.0.23.0001</t>
  </si>
  <si>
    <t>1.14.02.05.0.10.0.000.410</t>
  </si>
  <si>
    <t>Доходы от реализации имущества, находящегося в собственности сельских поселений 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</si>
  <si>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Председатель комитета финансов</t>
  </si>
  <si>
    <t>Т.В. Смурова</t>
  </si>
  <si>
    <t>Исполнитель: ведущий специалист</t>
  </si>
  <si>
    <t>О.В. Шувалова</t>
  </si>
  <si>
    <t>Субсидии бюджетам сельских поселений на реализацию мероприятий по обеспечению жильем молодых семей</t>
  </si>
  <si>
    <t>2.02.25.49.7.10.0.000.150</t>
  </si>
  <si>
    <t>1.01.01.0.001.010.41621412.0.23.0001</t>
  </si>
  <si>
    <t>1.03.01.0.002.230.41621412.0.23.0001</t>
  </si>
  <si>
    <t>1.03.01.0.002.240.41621412.0.23.0001</t>
  </si>
  <si>
    <t>1.03.01.0.002.250.41621412.0.23.0001</t>
  </si>
  <si>
    <t>1.03.01.0.002.260.41621412.0.23.0001</t>
  </si>
  <si>
    <t>1.06.10.0.003.030.41621412.0.23.0001</t>
  </si>
  <si>
    <t>1.06.10.0.004.033.41621412.0.23.0001</t>
  </si>
  <si>
    <t>1.06.10.0.004.043.41621412.0.23.0001</t>
  </si>
  <si>
    <t>1.08.01.0.005.020.41621412.0.23.0001</t>
  </si>
  <si>
    <t>1.11.10.0.006.025.41621412.0.23.0001</t>
  </si>
  <si>
    <t>1.11.10.0.006.035.41621412.0.23.0001</t>
  </si>
  <si>
    <t>1.11.10.0.006.075.41621412.0.23.0001</t>
  </si>
  <si>
    <t>1.11.10.0.006.045.41621412.0.23.0001</t>
  </si>
  <si>
    <t>1.13.10.0.007.995.41621412.0.23.0001</t>
  </si>
  <si>
    <t>2.02.10.0.008.001.41621412.0.23.0001</t>
  </si>
  <si>
    <t>2.02.10.0.008.216.41621412.0.23.0001</t>
  </si>
  <si>
    <t>2.02.10.0.008.497.41621412.0.23.0001</t>
  </si>
  <si>
    <t>2.02.10.0.008.999.41621412.0.23.0001</t>
  </si>
  <si>
    <t>2.02.10.0.008.024.41621412.0.23.0001</t>
  </si>
  <si>
    <t>2.02.10.0.008.118.41621412.0.23.0001</t>
  </si>
  <si>
    <t>2.04.10.0.009.099.41621412.0.23.0001</t>
  </si>
  <si>
    <t>2.07.10.0.010.020.41621412.0.23.0001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</si>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</sst>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0" xfId="0" applyFont="1" applyFill="1" applyBorder="1"/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2" fontId="4" fillId="2" borderId="1" xfId="0" applyNumberFormat="1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0" fontId="8" fillId="2" borderId="2" xfId="0" applyFont="1" applyFill="1" applyBorder="1"/>
    <xf numFmtId="0" fontId="4" fillId="2" borderId="0" xfId="0" applyFont="1" applyFill="1" applyBorder="1" applyAlignment="1"/>
    <xf numFmtId="0" fontId="4" fillId="2" borderId="2" xfId="0" applyFont="1" applyFill="1" applyBorder="1" applyAlignment="1">
      <alignment horizontal="center"/>
    </xf>
    <xf numFmtId="0" fontId="9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14" fillId="2" borderId="0" xfId="0" applyFont="1" applyFill="1" applyBorder="1"/>
    <xf numFmtId="0" fontId="13" fillId="2" borderId="0" xfId="0" applyFont="1" applyFill="1" applyBorder="1" applyAlignment="1">
      <alignment horizontal="right"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164" fontId="4" fillId="2" borderId="7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right" vertical="center" wrapText="1"/>
    </xf>
    <xf numFmtId="164" fontId="12" fillId="2" borderId="9" xfId="0" applyNumberFormat="1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horizontal="righ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4" fontId="13" fillId="2" borderId="1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8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8"/>
  <sheetViews>
    <sheetView tabSelected="1" view="pageBreakPreview" zoomScale="60" zoomScaleNormal="50" workbookViewId="0">
      <selection activeCell="A36" sqref="A36:J36"/>
    </sheetView>
  </sheetViews>
  <sheetFormatPr defaultColWidth="9.140625" defaultRowHeight="15.75" x14ac:dyDescent="0.25"/>
  <cols>
    <col min="1" max="1" width="9.140625" style="14"/>
    <col min="2" max="2" width="47.42578125" style="14" customWidth="1"/>
    <col min="3" max="3" width="27.5703125" style="34" customWidth="1"/>
    <col min="4" max="4" width="17.5703125" style="34" customWidth="1"/>
    <col min="5" max="5" width="32.85546875" style="34" customWidth="1"/>
    <col min="6" max="6" width="75.140625" style="35" customWidth="1"/>
    <col min="7" max="7" width="14.7109375" style="36" bestFit="1" customWidth="1"/>
    <col min="8" max="10" width="16.5703125" style="37" customWidth="1"/>
    <col min="11" max="16384" width="9.140625" style="14"/>
  </cols>
  <sheetData>
    <row r="2" spans="1:10" s="5" customFormat="1" ht="30.75" customHeight="1" x14ac:dyDescent="0.3">
      <c r="B2" s="38" t="s">
        <v>30</v>
      </c>
      <c r="C2" s="38"/>
      <c r="D2" s="38"/>
      <c r="E2" s="38"/>
      <c r="F2" s="38"/>
      <c r="G2" s="38"/>
      <c r="H2" s="38"/>
      <c r="I2" s="38"/>
      <c r="J2" s="6"/>
    </row>
    <row r="3" spans="1:10" s="5" customFormat="1" ht="20.25" x14ac:dyDescent="0.3">
      <c r="A3" s="7"/>
      <c r="B3" s="39" t="s">
        <v>71</v>
      </c>
      <c r="C3" s="39"/>
      <c r="D3" s="39"/>
      <c r="E3" s="39"/>
      <c r="F3" s="39"/>
      <c r="G3" s="39"/>
      <c r="H3" s="39"/>
      <c r="I3" s="39"/>
      <c r="J3" s="8"/>
    </row>
    <row r="4" spans="1:10" ht="19.5" thickBot="1" x14ac:dyDescent="0.35">
      <c r="A4" s="5"/>
      <c r="B4" s="5"/>
      <c r="C4" s="9"/>
      <c r="D4" s="10"/>
      <c r="E4" s="10"/>
      <c r="F4" s="11"/>
      <c r="G4" s="12"/>
      <c r="H4" s="13"/>
      <c r="I4" s="13"/>
      <c r="J4" s="13" t="s">
        <v>6</v>
      </c>
    </row>
    <row r="5" spans="1:10" ht="60" customHeight="1" x14ac:dyDescent="0.25">
      <c r="A5" s="44" t="s">
        <v>5</v>
      </c>
      <c r="B5" s="45" t="s">
        <v>31</v>
      </c>
      <c r="C5" s="45" t="s">
        <v>2</v>
      </c>
      <c r="D5" s="45" t="s">
        <v>3</v>
      </c>
      <c r="E5" s="45" t="s">
        <v>50</v>
      </c>
      <c r="F5" s="45" t="s">
        <v>4</v>
      </c>
      <c r="G5" s="46" t="s">
        <v>77</v>
      </c>
      <c r="H5" s="46" t="s">
        <v>57</v>
      </c>
      <c r="I5" s="46" t="s">
        <v>68</v>
      </c>
      <c r="J5" s="47" t="s">
        <v>73</v>
      </c>
    </row>
    <row r="6" spans="1:10" s="19" customFormat="1" ht="93.75" x14ac:dyDescent="0.2">
      <c r="A6" s="48">
        <v>1</v>
      </c>
      <c r="B6" s="16" t="s">
        <v>87</v>
      </c>
      <c r="C6" s="17" t="s">
        <v>0</v>
      </c>
      <c r="D6" s="17" t="s">
        <v>12</v>
      </c>
      <c r="E6" s="17" t="s">
        <v>13</v>
      </c>
      <c r="F6" s="18" t="s">
        <v>59</v>
      </c>
      <c r="G6" s="1">
        <v>703.6</v>
      </c>
      <c r="H6" s="1">
        <v>726.8</v>
      </c>
      <c r="I6" s="1">
        <v>742.1</v>
      </c>
      <c r="J6" s="49">
        <v>753.2</v>
      </c>
    </row>
    <row r="7" spans="1:10" s="19" customFormat="1" ht="135" customHeight="1" x14ac:dyDescent="0.2">
      <c r="A7" s="48">
        <v>2</v>
      </c>
      <c r="B7" s="16" t="s">
        <v>88</v>
      </c>
      <c r="C7" s="17" t="s">
        <v>1</v>
      </c>
      <c r="D7" s="17" t="s">
        <v>11</v>
      </c>
      <c r="E7" s="17" t="s">
        <v>7</v>
      </c>
      <c r="F7" s="4" t="s">
        <v>74</v>
      </c>
      <c r="G7" s="1">
        <v>724.3</v>
      </c>
      <c r="H7" s="1">
        <v>753.4</v>
      </c>
      <c r="I7" s="1">
        <v>783.48270000000002</v>
      </c>
      <c r="J7" s="49">
        <v>814.84260000000006</v>
      </c>
    </row>
    <row r="8" spans="1:10" s="20" customFormat="1" ht="150.75" customHeight="1" x14ac:dyDescent="0.2">
      <c r="A8" s="48">
        <v>3</v>
      </c>
      <c r="B8" s="16" t="s">
        <v>89</v>
      </c>
      <c r="C8" s="17" t="s">
        <v>1</v>
      </c>
      <c r="D8" s="17" t="s">
        <v>11</v>
      </c>
      <c r="E8" s="17" t="s">
        <v>8</v>
      </c>
      <c r="F8" s="4" t="s">
        <v>109</v>
      </c>
      <c r="G8" s="1">
        <v>5.0657999999999994</v>
      </c>
      <c r="H8" s="1">
        <v>5.3</v>
      </c>
      <c r="I8" s="1">
        <v>5.4789000000000003</v>
      </c>
      <c r="J8" s="49">
        <v>5.6982000000000008</v>
      </c>
    </row>
    <row r="9" spans="1:10" s="20" customFormat="1" ht="151.5" customHeight="1" x14ac:dyDescent="0.2">
      <c r="A9" s="48">
        <v>4</v>
      </c>
      <c r="B9" s="16" t="s">
        <v>90</v>
      </c>
      <c r="C9" s="17" t="s">
        <v>1</v>
      </c>
      <c r="D9" s="17" t="s">
        <v>11</v>
      </c>
      <c r="E9" s="17" t="s">
        <v>9</v>
      </c>
      <c r="F9" s="4" t="s">
        <v>109</v>
      </c>
      <c r="G9" s="1">
        <f>959.1248+72</f>
        <v>1031.1248000000001</v>
      </c>
      <c r="H9" s="1">
        <v>997.4</v>
      </c>
      <c r="I9" s="1">
        <v>1037.3383999999999</v>
      </c>
      <c r="J9" s="49">
        <v>1078.8591999999999</v>
      </c>
    </row>
    <row r="10" spans="1:10" s="20" customFormat="1" ht="159.75" customHeight="1" x14ac:dyDescent="0.2">
      <c r="A10" s="48">
        <v>5</v>
      </c>
      <c r="B10" s="16" t="s">
        <v>91</v>
      </c>
      <c r="C10" s="17" t="s">
        <v>1</v>
      </c>
      <c r="D10" s="17" t="s">
        <v>11</v>
      </c>
      <c r="E10" s="17" t="s">
        <v>10</v>
      </c>
      <c r="F10" s="21" t="s">
        <v>58</v>
      </c>
      <c r="G10" s="1">
        <v>-72</v>
      </c>
      <c r="H10" s="1">
        <v>0</v>
      </c>
      <c r="I10" s="1">
        <v>0</v>
      </c>
      <c r="J10" s="49">
        <v>0</v>
      </c>
    </row>
    <row r="11" spans="1:10" ht="56.25" x14ac:dyDescent="0.25">
      <c r="A11" s="48">
        <v>6</v>
      </c>
      <c r="B11" s="16" t="s">
        <v>92</v>
      </c>
      <c r="C11" s="17" t="s">
        <v>0</v>
      </c>
      <c r="D11" s="17" t="s">
        <v>12</v>
      </c>
      <c r="E11" s="17" t="s">
        <v>14</v>
      </c>
      <c r="F11" s="21" t="s">
        <v>60</v>
      </c>
      <c r="G11" s="1">
        <v>63</v>
      </c>
      <c r="H11" s="1">
        <v>63.8</v>
      </c>
      <c r="I11" s="1">
        <v>64.099999999999994</v>
      </c>
      <c r="J11" s="49">
        <v>64.7</v>
      </c>
    </row>
    <row r="12" spans="1:10" s="22" customFormat="1" ht="37.5" x14ac:dyDescent="0.2">
      <c r="A12" s="48">
        <v>7</v>
      </c>
      <c r="B12" s="16" t="s">
        <v>93</v>
      </c>
      <c r="C12" s="17" t="s">
        <v>0</v>
      </c>
      <c r="D12" s="17" t="s">
        <v>12</v>
      </c>
      <c r="E12" s="17" t="s">
        <v>16</v>
      </c>
      <c r="F12" s="21" t="s">
        <v>61</v>
      </c>
      <c r="G12" s="1">
        <v>1163</v>
      </c>
      <c r="H12" s="1">
        <v>1178.0999999999999</v>
      </c>
      <c r="I12" s="1">
        <v>1183.2</v>
      </c>
      <c r="J12" s="49">
        <v>1187.9000000000001</v>
      </c>
    </row>
    <row r="13" spans="1:10" ht="56.25" x14ac:dyDescent="0.25">
      <c r="A13" s="48">
        <v>8</v>
      </c>
      <c r="B13" s="16" t="s">
        <v>94</v>
      </c>
      <c r="C13" s="17" t="s">
        <v>0</v>
      </c>
      <c r="D13" s="17" t="s">
        <v>12</v>
      </c>
      <c r="E13" s="17" t="s">
        <v>15</v>
      </c>
      <c r="F13" s="21" t="s">
        <v>62</v>
      </c>
      <c r="G13" s="1">
        <v>637.4</v>
      </c>
      <c r="H13" s="1">
        <v>649.5</v>
      </c>
      <c r="I13" s="1">
        <v>654</v>
      </c>
      <c r="J13" s="49">
        <v>654</v>
      </c>
    </row>
    <row r="14" spans="1:10" ht="93.75" x14ac:dyDescent="0.25">
      <c r="A14" s="48">
        <v>9</v>
      </c>
      <c r="B14" s="16" t="s">
        <v>95</v>
      </c>
      <c r="C14" s="17" t="s">
        <v>28</v>
      </c>
      <c r="D14" s="17" t="s">
        <v>18</v>
      </c>
      <c r="E14" s="17" t="s">
        <v>17</v>
      </c>
      <c r="F14" s="4" t="s">
        <v>110</v>
      </c>
      <c r="G14" s="1">
        <v>2</v>
      </c>
      <c r="H14" s="1">
        <v>2</v>
      </c>
      <c r="I14" s="1">
        <v>2</v>
      </c>
      <c r="J14" s="49">
        <v>2</v>
      </c>
    </row>
    <row r="15" spans="1:10" ht="93.75" x14ac:dyDescent="0.25">
      <c r="A15" s="48">
        <v>10</v>
      </c>
      <c r="B15" s="16" t="s">
        <v>96</v>
      </c>
      <c r="C15" s="17" t="s">
        <v>28</v>
      </c>
      <c r="D15" s="17" t="s">
        <v>18</v>
      </c>
      <c r="E15" s="17" t="s">
        <v>19</v>
      </c>
      <c r="F15" s="4" t="s">
        <v>20</v>
      </c>
      <c r="G15" s="1">
        <v>20.9</v>
      </c>
      <c r="H15" s="1">
        <v>0</v>
      </c>
      <c r="I15" s="1">
        <v>0</v>
      </c>
      <c r="J15" s="49">
        <v>0</v>
      </c>
    </row>
    <row r="16" spans="1:10" ht="93.75" x14ac:dyDescent="0.25">
      <c r="A16" s="48">
        <v>11</v>
      </c>
      <c r="B16" s="16" t="s">
        <v>97</v>
      </c>
      <c r="C16" s="17" t="s">
        <v>28</v>
      </c>
      <c r="D16" s="17" t="s">
        <v>18</v>
      </c>
      <c r="E16" s="17" t="s">
        <v>21</v>
      </c>
      <c r="F16" s="4" t="s">
        <v>75</v>
      </c>
      <c r="G16" s="1">
        <v>63.5</v>
      </c>
      <c r="H16" s="1">
        <v>0</v>
      </c>
      <c r="I16" s="1">
        <v>0</v>
      </c>
      <c r="J16" s="49">
        <v>0</v>
      </c>
    </row>
    <row r="17" spans="1:10" ht="75" x14ac:dyDescent="0.25">
      <c r="A17" s="48">
        <v>12</v>
      </c>
      <c r="B17" s="16" t="s">
        <v>98</v>
      </c>
      <c r="C17" s="17" t="s">
        <v>28</v>
      </c>
      <c r="D17" s="17" t="s">
        <v>18</v>
      </c>
      <c r="E17" s="17" t="s">
        <v>22</v>
      </c>
      <c r="F17" s="23" t="s">
        <v>69</v>
      </c>
      <c r="G17" s="1">
        <v>395.6</v>
      </c>
      <c r="H17" s="1">
        <v>274.60000000000002</v>
      </c>
      <c r="I17" s="1">
        <v>274.60000000000002</v>
      </c>
      <c r="J17" s="49">
        <v>274.60000000000002</v>
      </c>
    </row>
    <row r="18" spans="1:10" ht="112.5" x14ac:dyDescent="0.25">
      <c r="A18" s="48">
        <v>13</v>
      </c>
      <c r="B18" s="16" t="s">
        <v>99</v>
      </c>
      <c r="C18" s="17" t="s">
        <v>28</v>
      </c>
      <c r="D18" s="17" t="s">
        <v>18</v>
      </c>
      <c r="E18" s="17" t="s">
        <v>23</v>
      </c>
      <c r="F18" s="23" t="s">
        <v>76</v>
      </c>
      <c r="G18" s="1">
        <v>222</v>
      </c>
      <c r="H18" s="1">
        <v>222</v>
      </c>
      <c r="I18" s="1">
        <v>222</v>
      </c>
      <c r="J18" s="49">
        <v>222</v>
      </c>
    </row>
    <row r="19" spans="1:10" ht="56.25" x14ac:dyDescent="0.25">
      <c r="A19" s="48">
        <v>14</v>
      </c>
      <c r="B19" s="16" t="s">
        <v>100</v>
      </c>
      <c r="C19" s="17" t="s">
        <v>28</v>
      </c>
      <c r="D19" s="17" t="s">
        <v>18</v>
      </c>
      <c r="E19" s="17" t="s">
        <v>24</v>
      </c>
      <c r="F19" s="21" t="s">
        <v>25</v>
      </c>
      <c r="G19" s="1">
        <v>157</v>
      </c>
      <c r="H19" s="1">
        <v>162</v>
      </c>
      <c r="I19" s="1">
        <v>162</v>
      </c>
      <c r="J19" s="49">
        <v>162</v>
      </c>
    </row>
    <row r="20" spans="1:10" ht="56.25" hidden="1" x14ac:dyDescent="0.25">
      <c r="A20" s="48">
        <v>15</v>
      </c>
      <c r="B20" s="16" t="s">
        <v>66</v>
      </c>
      <c r="C20" s="17" t="s">
        <v>28</v>
      </c>
      <c r="D20" s="17" t="s">
        <v>18</v>
      </c>
      <c r="E20" s="17" t="s">
        <v>63</v>
      </c>
      <c r="F20" s="21" t="s">
        <v>64</v>
      </c>
      <c r="G20" s="1">
        <v>0</v>
      </c>
      <c r="H20" s="1">
        <v>0</v>
      </c>
      <c r="I20" s="1">
        <v>0</v>
      </c>
      <c r="J20" s="49">
        <v>0</v>
      </c>
    </row>
    <row r="21" spans="1:10" ht="131.25" x14ac:dyDescent="0.25">
      <c r="A21" s="48">
        <v>15</v>
      </c>
      <c r="B21" s="16" t="s">
        <v>78</v>
      </c>
      <c r="C21" s="17" t="s">
        <v>28</v>
      </c>
      <c r="D21" s="17" t="s">
        <v>18</v>
      </c>
      <c r="E21" s="17" t="s">
        <v>79</v>
      </c>
      <c r="F21" s="18" t="s">
        <v>80</v>
      </c>
      <c r="G21" s="1">
        <v>3000</v>
      </c>
      <c r="H21" s="1">
        <v>0</v>
      </c>
      <c r="I21" s="1">
        <v>0</v>
      </c>
      <c r="J21" s="49">
        <v>0</v>
      </c>
    </row>
    <row r="22" spans="1:10" ht="18.75" x14ac:dyDescent="0.3">
      <c r="A22" s="50" t="s">
        <v>36</v>
      </c>
      <c r="B22" s="40"/>
      <c r="C22" s="40"/>
      <c r="D22" s="40"/>
      <c r="E22" s="40"/>
      <c r="F22" s="40"/>
      <c r="G22" s="2">
        <f>SUM(G6:G21)</f>
        <v>8116.4906000000001</v>
      </c>
      <c r="H22" s="2">
        <f t="shared" ref="H22:J22" si="0">SUM(H6:H19)</f>
        <v>5034.8999999999996</v>
      </c>
      <c r="I22" s="2">
        <f t="shared" si="0"/>
        <v>5130.3</v>
      </c>
      <c r="J22" s="51">
        <f t="shared" si="0"/>
        <v>5219.8000000000011</v>
      </c>
    </row>
    <row r="23" spans="1:10" ht="56.25" x14ac:dyDescent="0.25">
      <c r="A23" s="48">
        <v>16</v>
      </c>
      <c r="B23" s="15" t="s">
        <v>101</v>
      </c>
      <c r="C23" s="17" t="s">
        <v>28</v>
      </c>
      <c r="D23" s="17" t="s">
        <v>18</v>
      </c>
      <c r="E23" s="24" t="s">
        <v>55</v>
      </c>
      <c r="F23" s="25" t="s">
        <v>56</v>
      </c>
      <c r="G23" s="3">
        <v>6536.3</v>
      </c>
      <c r="H23" s="3">
        <v>8560.2999999999993</v>
      </c>
      <c r="I23" s="3">
        <v>8897.7000000000007</v>
      </c>
      <c r="J23" s="52">
        <v>9229.5</v>
      </c>
    </row>
    <row r="24" spans="1:10" ht="112.5" x14ac:dyDescent="0.25">
      <c r="A24" s="48">
        <v>17</v>
      </c>
      <c r="B24" s="15" t="s">
        <v>102</v>
      </c>
      <c r="C24" s="17" t="s">
        <v>28</v>
      </c>
      <c r="D24" s="17" t="s">
        <v>18</v>
      </c>
      <c r="E24" s="26" t="s">
        <v>42</v>
      </c>
      <c r="F24" s="27" t="s">
        <v>32</v>
      </c>
      <c r="G24" s="1">
        <v>5002.53</v>
      </c>
      <c r="H24" s="1">
        <v>0</v>
      </c>
      <c r="I24" s="1">
        <v>0</v>
      </c>
      <c r="J24" s="49">
        <v>0</v>
      </c>
    </row>
    <row r="25" spans="1:10" ht="56.25" hidden="1" x14ac:dyDescent="0.25">
      <c r="A25" s="48">
        <v>17</v>
      </c>
      <c r="B25" s="15" t="s">
        <v>70</v>
      </c>
      <c r="C25" s="28" t="s">
        <v>28</v>
      </c>
      <c r="D25" s="15">
        <v>912</v>
      </c>
      <c r="E25" s="29" t="s">
        <v>43</v>
      </c>
      <c r="F25" s="25" t="s">
        <v>72</v>
      </c>
      <c r="G25" s="1"/>
      <c r="H25" s="1"/>
      <c r="I25" s="1"/>
      <c r="J25" s="49"/>
    </row>
    <row r="26" spans="1:10" ht="56.25" x14ac:dyDescent="0.25">
      <c r="A26" s="48">
        <v>18</v>
      </c>
      <c r="B26" s="15" t="s">
        <v>103</v>
      </c>
      <c r="C26" s="28" t="s">
        <v>28</v>
      </c>
      <c r="D26" s="15">
        <v>912</v>
      </c>
      <c r="E26" s="29" t="s">
        <v>86</v>
      </c>
      <c r="F26" s="25" t="s">
        <v>85</v>
      </c>
      <c r="G26" s="1">
        <v>1135.0899999999999</v>
      </c>
      <c r="H26" s="1">
        <v>0</v>
      </c>
      <c r="I26" s="1">
        <v>0</v>
      </c>
      <c r="J26" s="49">
        <v>0</v>
      </c>
    </row>
    <row r="27" spans="1:10" ht="78" hidden="1" customHeight="1" x14ac:dyDescent="0.25">
      <c r="A27" s="48">
        <v>20</v>
      </c>
      <c r="B27" s="15" t="s">
        <v>65</v>
      </c>
      <c r="C27" s="28" t="s">
        <v>28</v>
      </c>
      <c r="D27" s="15">
        <v>912</v>
      </c>
      <c r="E27" s="29" t="s">
        <v>51</v>
      </c>
      <c r="F27" s="25" t="s">
        <v>52</v>
      </c>
      <c r="G27" s="1"/>
      <c r="H27" s="1"/>
      <c r="I27" s="1"/>
      <c r="J27" s="49"/>
    </row>
    <row r="28" spans="1:10" ht="56.25" x14ac:dyDescent="0.25">
      <c r="A28" s="48">
        <v>19</v>
      </c>
      <c r="B28" s="15" t="s">
        <v>104</v>
      </c>
      <c r="C28" s="17" t="s">
        <v>28</v>
      </c>
      <c r="D28" s="17" t="s">
        <v>18</v>
      </c>
      <c r="E28" s="26" t="s">
        <v>44</v>
      </c>
      <c r="F28" s="27" t="s">
        <v>37</v>
      </c>
      <c r="G28" s="1">
        <v>4854.04</v>
      </c>
      <c r="H28" s="1">
        <v>0</v>
      </c>
      <c r="I28" s="1">
        <v>0</v>
      </c>
      <c r="J28" s="49">
        <v>0</v>
      </c>
    </row>
    <row r="29" spans="1:10" ht="70.900000000000006" customHeight="1" x14ac:dyDescent="0.25">
      <c r="A29" s="48">
        <v>20</v>
      </c>
      <c r="B29" s="15" t="s">
        <v>105</v>
      </c>
      <c r="C29" s="17" t="s">
        <v>28</v>
      </c>
      <c r="D29" s="15">
        <v>912</v>
      </c>
      <c r="E29" s="26" t="s">
        <v>45</v>
      </c>
      <c r="F29" s="25" t="s">
        <v>39</v>
      </c>
      <c r="G29" s="3">
        <v>3.52</v>
      </c>
      <c r="H29" s="1">
        <v>0</v>
      </c>
      <c r="I29" s="1">
        <v>0</v>
      </c>
      <c r="J29" s="49">
        <v>0</v>
      </c>
    </row>
    <row r="30" spans="1:10" ht="56.25" x14ac:dyDescent="0.25">
      <c r="A30" s="48">
        <v>21</v>
      </c>
      <c r="B30" s="15" t="s">
        <v>106</v>
      </c>
      <c r="C30" s="17" t="s">
        <v>28</v>
      </c>
      <c r="D30" s="17" t="s">
        <v>18</v>
      </c>
      <c r="E30" s="26" t="s">
        <v>46</v>
      </c>
      <c r="F30" s="25" t="s">
        <v>33</v>
      </c>
      <c r="G30" s="3">
        <v>149.1</v>
      </c>
      <c r="H30" s="1">
        <v>0</v>
      </c>
      <c r="I30" s="1">
        <v>0</v>
      </c>
      <c r="J30" s="49">
        <v>0</v>
      </c>
    </row>
    <row r="31" spans="1:10" ht="56.25" hidden="1" x14ac:dyDescent="0.25">
      <c r="A31" s="48">
        <v>24</v>
      </c>
      <c r="B31" s="15" t="s">
        <v>67</v>
      </c>
      <c r="C31" s="17" t="s">
        <v>28</v>
      </c>
      <c r="D31" s="17" t="s">
        <v>18</v>
      </c>
      <c r="E31" s="26" t="s">
        <v>54</v>
      </c>
      <c r="F31" s="25" t="s">
        <v>53</v>
      </c>
      <c r="G31" s="3"/>
      <c r="H31" s="1"/>
      <c r="I31" s="1"/>
      <c r="J31" s="49"/>
    </row>
    <row r="32" spans="1:10" ht="56.25" x14ac:dyDescent="0.25">
      <c r="A32" s="48">
        <v>22</v>
      </c>
      <c r="B32" s="15" t="s">
        <v>104</v>
      </c>
      <c r="C32" s="17" t="s">
        <v>28</v>
      </c>
      <c r="D32" s="17" t="s">
        <v>18</v>
      </c>
      <c r="E32" s="26" t="s">
        <v>47</v>
      </c>
      <c r="F32" s="25" t="s">
        <v>38</v>
      </c>
      <c r="G32" s="3">
        <v>20480.7</v>
      </c>
      <c r="H32" s="1">
        <v>0</v>
      </c>
      <c r="I32" s="1">
        <v>0</v>
      </c>
      <c r="J32" s="49">
        <v>0</v>
      </c>
    </row>
    <row r="33" spans="1:10" ht="62.25" customHeight="1" x14ac:dyDescent="0.25">
      <c r="A33" s="48">
        <v>23</v>
      </c>
      <c r="B33" s="15" t="s">
        <v>107</v>
      </c>
      <c r="C33" s="17" t="s">
        <v>28</v>
      </c>
      <c r="D33" s="17" t="s">
        <v>18</v>
      </c>
      <c r="E33" s="26" t="s">
        <v>48</v>
      </c>
      <c r="F33" s="25" t="s">
        <v>40</v>
      </c>
      <c r="G33" s="1">
        <v>10</v>
      </c>
      <c r="H33" s="1">
        <v>0</v>
      </c>
      <c r="I33" s="1">
        <v>0</v>
      </c>
      <c r="J33" s="49">
        <v>0</v>
      </c>
    </row>
    <row r="34" spans="1:10" ht="56.25" x14ac:dyDescent="0.25">
      <c r="A34" s="48">
        <v>24</v>
      </c>
      <c r="B34" s="15" t="s">
        <v>108</v>
      </c>
      <c r="C34" s="17" t="s">
        <v>28</v>
      </c>
      <c r="D34" s="17" t="s">
        <v>18</v>
      </c>
      <c r="E34" s="26" t="s">
        <v>49</v>
      </c>
      <c r="F34" s="25" t="s">
        <v>41</v>
      </c>
      <c r="G34" s="1">
        <v>30</v>
      </c>
      <c r="H34" s="1">
        <v>0</v>
      </c>
      <c r="I34" s="1">
        <v>0</v>
      </c>
      <c r="J34" s="49">
        <v>0</v>
      </c>
    </row>
    <row r="35" spans="1:10" ht="32.25" customHeight="1" thickBot="1" x14ac:dyDescent="0.3">
      <c r="A35" s="53" t="s">
        <v>34</v>
      </c>
      <c r="B35" s="54"/>
      <c r="C35" s="54"/>
      <c r="D35" s="54"/>
      <c r="E35" s="54"/>
      <c r="F35" s="54"/>
      <c r="G35" s="55">
        <f>SUM(G23:G34)</f>
        <v>38201.279999999999</v>
      </c>
      <c r="H35" s="55">
        <f>SUM(H23:H34)</f>
        <v>8560.2999999999993</v>
      </c>
      <c r="I35" s="55">
        <f>SUM(I23:I32)</f>
        <v>8897.7000000000007</v>
      </c>
      <c r="J35" s="56">
        <f>SUM(J23:J32)</f>
        <v>9229.5</v>
      </c>
    </row>
    <row r="36" spans="1:10" s="41" customFormat="1" ht="32.25" customHeight="1" thickBot="1" x14ac:dyDescent="0.3">
      <c r="A36" s="57" t="s">
        <v>35</v>
      </c>
      <c r="B36" s="58"/>
      <c r="C36" s="58"/>
      <c r="D36" s="58"/>
      <c r="E36" s="58"/>
      <c r="F36" s="58"/>
      <c r="G36" s="59">
        <f>G22+G35</f>
        <v>46317.770599999996</v>
      </c>
      <c r="H36" s="59">
        <f>H22+H35</f>
        <v>13595.199999999999</v>
      </c>
      <c r="I36" s="59">
        <f>I22+I35</f>
        <v>14028</v>
      </c>
      <c r="J36" s="60">
        <f>J22+J35</f>
        <v>14449.300000000001</v>
      </c>
    </row>
    <row r="37" spans="1:10" s="41" customFormat="1" ht="32.25" customHeight="1" x14ac:dyDescent="0.25">
      <c r="A37" s="42"/>
      <c r="B37" s="42"/>
      <c r="C37" s="42"/>
      <c r="D37" s="42"/>
      <c r="E37" s="42"/>
      <c r="F37" s="42"/>
      <c r="G37" s="43"/>
      <c r="H37" s="43"/>
      <c r="I37" s="43"/>
      <c r="J37" s="43"/>
    </row>
    <row r="38" spans="1:10" s="41" customFormat="1" ht="32.25" customHeight="1" x14ac:dyDescent="0.25">
      <c r="A38" s="42"/>
      <c r="B38" s="42"/>
      <c r="C38" s="42"/>
      <c r="D38" s="42"/>
      <c r="E38" s="42"/>
      <c r="F38" s="42"/>
      <c r="G38" s="43"/>
      <c r="H38" s="43"/>
      <c r="I38" s="43"/>
      <c r="J38" s="43"/>
    </row>
    <row r="40" spans="1:10" ht="18.75" x14ac:dyDescent="0.3">
      <c r="B40" s="30" t="s">
        <v>81</v>
      </c>
      <c r="C40" s="31"/>
      <c r="D40" s="31"/>
      <c r="E40" s="32"/>
      <c r="F40" s="32" t="s">
        <v>82</v>
      </c>
      <c r="G40" s="12"/>
      <c r="H40" s="13"/>
      <c r="I40" s="13"/>
      <c r="J40" s="13"/>
    </row>
    <row r="41" spans="1:10" ht="18.75" x14ac:dyDescent="0.3">
      <c r="A41" s="5"/>
      <c r="B41" s="33" t="s">
        <v>29</v>
      </c>
      <c r="C41" s="10"/>
      <c r="D41" s="10"/>
      <c r="E41" s="34" t="s">
        <v>26</v>
      </c>
      <c r="F41" s="34" t="s">
        <v>27</v>
      </c>
      <c r="G41" s="12"/>
      <c r="H41" s="13"/>
      <c r="I41" s="13"/>
      <c r="J41" s="13"/>
    </row>
    <row r="42" spans="1:10" ht="15.75" customHeight="1" x14ac:dyDescent="0.3">
      <c r="A42" s="5"/>
      <c r="B42" s="33"/>
      <c r="C42" s="10"/>
      <c r="D42" s="10"/>
      <c r="F42" s="34"/>
      <c r="G42" s="12"/>
      <c r="H42" s="13"/>
      <c r="I42" s="13"/>
      <c r="J42" s="13"/>
    </row>
    <row r="43" spans="1:10" ht="15" customHeight="1" x14ac:dyDescent="0.3">
      <c r="A43" s="5"/>
      <c r="B43" s="5"/>
      <c r="C43" s="10"/>
      <c r="D43" s="10"/>
      <c r="E43" s="10"/>
      <c r="F43" s="11"/>
      <c r="G43" s="12"/>
      <c r="H43" s="13"/>
      <c r="I43" s="13"/>
      <c r="J43" s="13"/>
    </row>
    <row r="44" spans="1:10" ht="18.75" x14ac:dyDescent="0.3">
      <c r="B44" s="30" t="s">
        <v>83</v>
      </c>
      <c r="C44" s="31"/>
      <c r="D44" s="31"/>
      <c r="E44" s="32"/>
      <c r="F44" s="32" t="s">
        <v>84</v>
      </c>
      <c r="G44" s="12"/>
      <c r="H44" s="13"/>
      <c r="I44" s="13"/>
      <c r="J44" s="13"/>
    </row>
    <row r="45" spans="1:10" ht="18.75" x14ac:dyDescent="0.3">
      <c r="A45" s="5"/>
      <c r="B45" s="33" t="s">
        <v>29</v>
      </c>
      <c r="C45" s="10"/>
      <c r="D45" s="10"/>
      <c r="E45" s="34" t="s">
        <v>26</v>
      </c>
      <c r="F45" s="34" t="s">
        <v>27</v>
      </c>
      <c r="G45" s="12"/>
      <c r="H45" s="13"/>
      <c r="I45" s="13"/>
      <c r="J45" s="13"/>
    </row>
    <row r="46" spans="1:10" ht="18.75" x14ac:dyDescent="0.3">
      <c r="A46" s="5"/>
      <c r="B46" s="5"/>
      <c r="C46" s="10"/>
      <c r="D46" s="10"/>
      <c r="F46" s="34"/>
      <c r="G46" s="12"/>
      <c r="H46" s="13"/>
      <c r="I46" s="13"/>
      <c r="J46" s="13"/>
    </row>
    <row r="47" spans="1:10" ht="18.75" x14ac:dyDescent="0.3">
      <c r="A47" s="5"/>
      <c r="B47" s="5"/>
      <c r="C47" s="10"/>
      <c r="D47" s="10"/>
      <c r="E47" s="10"/>
      <c r="F47" s="11"/>
      <c r="G47" s="12"/>
      <c r="H47" s="13"/>
      <c r="I47" s="13"/>
      <c r="J47" s="13"/>
    </row>
    <row r="48" spans="1:10" ht="18.75" x14ac:dyDescent="0.3">
      <c r="A48" s="5"/>
      <c r="B48" s="5"/>
      <c r="C48" s="10"/>
      <c r="D48" s="10"/>
      <c r="E48" s="10"/>
      <c r="F48" s="11"/>
      <c r="G48" s="12"/>
      <c r="H48" s="13"/>
      <c r="I48" s="13"/>
      <c r="J48" s="13"/>
    </row>
  </sheetData>
  <mergeCells count="5">
    <mergeCell ref="A35:F35"/>
    <mergeCell ref="A36:F36"/>
    <mergeCell ref="B2:I2"/>
    <mergeCell ref="B3:I3"/>
    <mergeCell ref="A22:F22"/>
  </mergeCells>
  <pageMargins left="0.59055118110236227" right="0.59055118110236227" top="0.78740157480314965" bottom="0.59055118110236227" header="0.51181102362204722" footer="0.51181102362204722"/>
  <pageSetup paperSize="8" scale="49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Фалилеево</vt:lpstr>
      <vt:lpstr>Фалилеево!Заголовки_для_печати</vt:lpstr>
      <vt:lpstr>Фалилеево!Область_печати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LapitskayaE</dc:creator>
  <cp:lastModifiedBy>SOV</cp:lastModifiedBy>
  <cp:lastPrinted>2022-11-09T06:07:18Z</cp:lastPrinted>
  <dcterms:created xsi:type="dcterms:W3CDTF">2010-12-24T06:36:19Z</dcterms:created>
  <dcterms:modified xsi:type="dcterms:W3CDTF">2022-11-09T06:07:21Z</dcterms:modified>
</cp:coreProperties>
</file>